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00" yWindow="90" windowWidth="7995" windowHeight="706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<sst xmlns="http://schemas.openxmlformats.org/spreadsheetml/2006/main" count="31" uniqueCount="24">
  <si>
    <t>-</t>
  </si>
  <si>
    <t>mi</t>
  </si>
  <si>
    <t>ma</t>
  </si>
  <si>
    <t xml:space="preserve"> =</t>
  </si>
  <si>
    <t>min</t>
  </si>
  <si>
    <t>max</t>
  </si>
  <si>
    <t>Notes pondérées</t>
  </si>
  <si>
    <t>Classe :</t>
  </si>
  <si>
    <t>Situation au</t>
  </si>
  <si>
    <t>coef.</t>
  </si>
  <si>
    <t>Nb &lt; 6</t>
  </si>
  <si>
    <t>Affichage sans les 0 et les notes à coef. 0</t>
  </si>
  <si>
    <t xml:space="preserve">Coefficients utilisés </t>
  </si>
  <si>
    <t>TE</t>
  </si>
  <si>
    <t>Dates</t>
  </si>
  <si>
    <t>Descriptions</t>
  </si>
  <si>
    <t>Moyenne TE</t>
  </si>
  <si>
    <t xml:space="preserve">1/2 notes </t>
  </si>
  <si>
    <t>Registre de notes</t>
  </si>
  <si>
    <t>Total = 0</t>
  </si>
  <si>
    <t>0=oui</t>
  </si>
  <si>
    <t>1=non</t>
  </si>
  <si>
    <t>moyennes</t>
  </si>
  <si>
    <t>Compta Bilan</t>
  </si>
</sst>
</file>

<file path=xl/styles.xml><?xml version="1.0" encoding="utf-8"?>
<styleSheet xmlns="http://schemas.openxmlformats.org/spreadsheetml/2006/main">
  <numFmts count="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</numFmts>
  <fonts count="22">
    <font>
      <sz val="10"/>
      <name val="Arial"/>
      <family val="0"/>
    </font>
    <font>
      <sz val="10"/>
      <color indexed="57"/>
      <name val="Arial"/>
      <family val="2"/>
    </font>
    <font>
      <sz val="10"/>
      <color indexed="53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49"/>
      <name val="Arial"/>
      <family val="2"/>
    </font>
    <font>
      <b/>
      <sz val="10"/>
      <color indexed="17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sz val="10"/>
      <color indexed="43"/>
      <name val="Arial"/>
      <family val="2"/>
    </font>
    <font>
      <b/>
      <sz val="10"/>
      <color indexed="48"/>
      <name val="Arial"/>
      <family val="2"/>
    </font>
    <font>
      <b/>
      <sz val="10"/>
      <color indexed="10"/>
      <name val="Arial"/>
      <family val="2"/>
    </font>
    <font>
      <b/>
      <sz val="11"/>
      <color indexed="8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11"/>
      <name val="Arial"/>
      <family val="2"/>
    </font>
    <font>
      <i/>
      <sz val="8"/>
      <color indexed="8"/>
      <name val="Arial"/>
      <family val="2"/>
    </font>
    <font>
      <sz val="8"/>
      <color indexed="51"/>
      <name val="Arial"/>
      <family val="2"/>
    </font>
    <font>
      <sz val="9"/>
      <name val="Arial"/>
      <family val="2"/>
    </font>
    <font>
      <sz val="8"/>
      <color indexed="13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2" borderId="0" xfId="0" applyFill="1" applyAlignment="1">
      <alignment/>
    </xf>
    <xf numFmtId="0" fontId="4" fillId="0" borderId="0" xfId="0" applyFont="1" applyAlignment="1">
      <alignment/>
    </xf>
    <xf numFmtId="0" fontId="6" fillId="3" borderId="0" xfId="0" applyFont="1" applyFill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4" fontId="0" fillId="0" borderId="0" xfId="0" applyNumberFormat="1" applyAlignment="1">
      <alignment/>
    </xf>
    <xf numFmtId="0" fontId="10" fillId="4" borderId="10" xfId="0" applyFont="1" applyFill="1" applyBorder="1" applyAlignment="1">
      <alignment horizontal="right"/>
    </xf>
    <xf numFmtId="0" fontId="0" fillId="5" borderId="0" xfId="0" applyFill="1" applyAlignment="1">
      <alignment/>
    </xf>
    <xf numFmtId="0" fontId="10" fillId="0" borderId="0" xfId="0" applyFont="1" applyAlignment="1">
      <alignment horizontal="right"/>
    </xf>
    <xf numFmtId="0" fontId="0" fillId="5" borderId="0" xfId="0" applyFill="1" applyBorder="1" applyAlignment="1">
      <alignment/>
    </xf>
    <xf numFmtId="0" fontId="2" fillId="5" borderId="0" xfId="0" applyFont="1" applyFill="1" applyBorder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1" fontId="0" fillId="5" borderId="11" xfId="0" applyNumberFormat="1" applyFill="1" applyBorder="1" applyAlignment="1">
      <alignment/>
    </xf>
    <xf numFmtId="1" fontId="0" fillId="5" borderId="12" xfId="0" applyNumberFormat="1" applyFill="1" applyBorder="1" applyAlignment="1">
      <alignment/>
    </xf>
    <xf numFmtId="1" fontId="0" fillId="5" borderId="13" xfId="0" applyNumberFormat="1" applyFill="1" applyBorder="1" applyAlignment="1">
      <alignment/>
    </xf>
    <xf numFmtId="0" fontId="3" fillId="6" borderId="0" xfId="0" applyFont="1" applyFill="1" applyAlignment="1">
      <alignment/>
    </xf>
    <xf numFmtId="164" fontId="14" fillId="6" borderId="0" xfId="0" applyNumberFormat="1" applyFont="1" applyFill="1" applyAlignment="1">
      <alignment/>
    </xf>
    <xf numFmtId="0" fontId="14" fillId="6" borderId="0" xfId="0" applyFont="1" applyFill="1" applyAlignment="1">
      <alignment/>
    </xf>
    <xf numFmtId="0" fontId="0" fillId="5" borderId="2" xfId="0" applyFill="1" applyBorder="1" applyAlignment="1">
      <alignment/>
    </xf>
    <xf numFmtId="0" fontId="0" fillId="5" borderId="3" xfId="0" applyFill="1" applyBorder="1" applyAlignment="1">
      <alignment/>
    </xf>
    <xf numFmtId="0" fontId="2" fillId="5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0" fillId="5" borderId="5" xfId="0" applyFill="1" applyBorder="1" applyAlignment="1">
      <alignment/>
    </xf>
    <xf numFmtId="0" fontId="1" fillId="2" borderId="6" xfId="0" applyFont="1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2" fillId="5" borderId="8" xfId="0" applyFont="1" applyFill="1" applyBorder="1" applyAlignment="1">
      <alignment/>
    </xf>
    <xf numFmtId="0" fontId="1" fillId="2" borderId="9" xfId="0" applyFont="1" applyFill="1" applyBorder="1" applyAlignment="1">
      <alignment/>
    </xf>
    <xf numFmtId="0" fontId="15" fillId="5" borderId="3" xfId="0" applyFont="1" applyFill="1" applyBorder="1" applyAlignment="1">
      <alignment/>
    </xf>
    <xf numFmtId="0" fontId="15" fillId="5" borderId="0" xfId="0" applyFont="1" applyFill="1" applyBorder="1" applyAlignment="1">
      <alignment/>
    </xf>
    <xf numFmtId="0" fontId="15" fillId="5" borderId="8" xfId="0" applyFont="1" applyFill="1" applyBorder="1" applyAlignment="1">
      <alignment/>
    </xf>
    <xf numFmtId="0" fontId="16" fillId="5" borderId="3" xfId="0" applyFont="1" applyFill="1" applyBorder="1" applyAlignment="1">
      <alignment/>
    </xf>
    <xf numFmtId="0" fontId="16" fillId="5" borderId="0" xfId="0" applyFont="1" applyFill="1" applyBorder="1" applyAlignment="1">
      <alignment/>
    </xf>
    <xf numFmtId="0" fontId="16" fillId="5" borderId="8" xfId="0" applyFont="1" applyFill="1" applyBorder="1" applyAlignment="1">
      <alignment/>
    </xf>
    <xf numFmtId="0" fontId="0" fillId="6" borderId="0" xfId="0" applyFill="1" applyAlignment="1">
      <alignment/>
    </xf>
    <xf numFmtId="0" fontId="5" fillId="7" borderId="1" xfId="0" applyFont="1" applyFill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 horizontal="right"/>
    </xf>
    <xf numFmtId="0" fontId="19" fillId="0" borderId="0" xfId="0" applyFont="1" applyAlignment="1">
      <alignment/>
    </xf>
    <xf numFmtId="0" fontId="0" fillId="8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20" fillId="0" borderId="2" xfId="0" applyFont="1" applyBorder="1" applyAlignment="1">
      <alignment/>
    </xf>
    <xf numFmtId="0" fontId="20" fillId="0" borderId="4" xfId="0" applyFont="1" applyBorder="1" applyAlignment="1">
      <alignment/>
    </xf>
    <xf numFmtId="0" fontId="20" fillId="0" borderId="5" xfId="0" applyFont="1" applyBorder="1" applyAlignment="1">
      <alignment/>
    </xf>
    <xf numFmtId="0" fontId="20" fillId="0" borderId="6" xfId="0" applyFont="1" applyBorder="1" applyAlignment="1">
      <alignment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14" xfId="0" applyFont="1" applyBorder="1" applyAlignment="1" applyProtection="1">
      <alignment horizontal="center"/>
      <protection locked="0"/>
    </xf>
    <xf numFmtId="0" fontId="8" fillId="4" borderId="1" xfId="0" applyFont="1" applyFill="1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1" xfId="0" applyBorder="1" applyAlignment="1" applyProtection="1" quotePrefix="1">
      <alignment/>
      <protection locked="0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2" fontId="5" fillId="7" borderId="1" xfId="0" applyNumberFormat="1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16" fontId="6" fillId="0" borderId="14" xfId="0" applyNumberFormat="1" applyFont="1" applyBorder="1" applyAlignment="1" applyProtection="1">
      <alignment horizontal="center"/>
      <protection locked="0"/>
    </xf>
    <xf numFmtId="0" fontId="21" fillId="0" borderId="0" xfId="0" applyFont="1" applyAlignment="1">
      <alignment/>
    </xf>
    <xf numFmtId="0" fontId="0" fillId="5" borderId="14" xfId="0" applyFill="1" applyBorder="1" applyAlignment="1">
      <alignment horizontal="center"/>
    </xf>
    <xf numFmtId="0" fontId="20" fillId="5" borderId="10" xfId="0" applyFont="1" applyFill="1" applyBorder="1" applyAlignment="1" applyProtection="1">
      <alignment horizontal="left"/>
      <protection locked="0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7" borderId="0" xfId="0" applyFill="1" applyAlignment="1">
      <alignment horizontal="center"/>
    </xf>
    <xf numFmtId="16" fontId="20" fillId="5" borderId="4" xfId="0" applyNumberFormat="1" applyFont="1" applyFill="1" applyBorder="1" applyAlignment="1" applyProtection="1">
      <alignment horizontal="left"/>
      <protection locked="0"/>
    </xf>
    <xf numFmtId="0" fontId="20" fillId="5" borderId="6" xfId="0" applyFont="1" applyFill="1" applyBorder="1" applyAlignment="1" applyProtection="1">
      <alignment horizontal="left"/>
      <protection locked="0"/>
    </xf>
    <xf numFmtId="0" fontId="20" fillId="5" borderId="15" xfId="0" applyFont="1" applyFill="1" applyBorder="1" applyAlignment="1" applyProtection="1">
      <alignment horizontal="left"/>
      <protection locked="0"/>
    </xf>
    <xf numFmtId="0" fontId="0" fillId="5" borderId="15" xfId="0" applyFill="1" applyBorder="1" applyAlignment="1">
      <alignment horizontal="center"/>
    </xf>
    <xf numFmtId="0" fontId="20" fillId="0" borderId="7" xfId="0" applyFont="1" applyBorder="1" applyAlignment="1">
      <alignment/>
    </xf>
    <xf numFmtId="0" fontId="20" fillId="0" borderId="9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S83"/>
  <sheetViews>
    <sheetView showGridLines="0" tabSelected="1" showOutlineSymbols="0" workbookViewId="0" topLeftCell="A1">
      <selection activeCell="E42" sqref="E42"/>
    </sheetView>
  </sheetViews>
  <sheetFormatPr defaultColWidth="11.421875" defaultRowHeight="12.75"/>
  <cols>
    <col min="1" max="1" width="5.00390625" style="0" customWidth="1"/>
    <col min="2" max="2" width="3.7109375" style="0" customWidth="1"/>
    <col min="3" max="3" width="14.7109375" style="0" customWidth="1"/>
    <col min="4" max="4" width="12.57421875" style="0" customWidth="1"/>
    <col min="5" max="19" width="4.7109375" style="0" customWidth="1"/>
    <col min="20" max="20" width="2.140625" style="0" customWidth="1"/>
    <col min="21" max="22" width="4.7109375" style="0" customWidth="1"/>
    <col min="23" max="23" width="5.7109375" style="0" customWidth="1"/>
    <col min="24" max="24" width="4.7109375" style="0" customWidth="1"/>
    <col min="25" max="25" width="15.8515625" style="0" customWidth="1"/>
    <col min="27" max="97" width="2.7109375" style="0" hidden="1" customWidth="1"/>
    <col min="98" max="154" width="2.7109375" style="0" customWidth="1"/>
  </cols>
  <sheetData>
    <row r="1" spans="1:23" ht="20.25">
      <c r="A1" s="74" t="s">
        <v>18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</row>
    <row r="2" spans="2:33" ht="15.75">
      <c r="B2" s="2" t="s">
        <v>7</v>
      </c>
      <c r="AA2" t="s">
        <v>17</v>
      </c>
      <c r="AE2" s="75" t="e">
        <f>HLOOKUP(0.5,E9:S9,1,FALSE)</f>
        <v>#N/A</v>
      </c>
      <c r="AF2" s="75"/>
      <c r="AG2" s="75"/>
    </row>
    <row r="5" spans="2:4" ht="12.75">
      <c r="B5" t="s">
        <v>8</v>
      </c>
      <c r="D5" s="14">
        <f ca="1">TODAY()</f>
        <v>36233</v>
      </c>
    </row>
    <row r="6" spans="5:79" ht="12.75">
      <c r="E6" s="3">
        <v>1</v>
      </c>
      <c r="F6" s="3">
        <v>2</v>
      </c>
      <c r="G6" s="3">
        <v>3</v>
      </c>
      <c r="H6" s="3">
        <v>4</v>
      </c>
      <c r="I6" s="3">
        <v>5</v>
      </c>
      <c r="J6" s="3">
        <v>6</v>
      </c>
      <c r="K6" s="3">
        <v>7</v>
      </c>
      <c r="L6" s="3">
        <v>8</v>
      </c>
      <c r="M6" s="3">
        <v>9</v>
      </c>
      <c r="N6" s="3">
        <v>10</v>
      </c>
      <c r="O6" s="3">
        <v>11</v>
      </c>
      <c r="P6" s="3">
        <v>12</v>
      </c>
      <c r="Q6" s="3">
        <v>13</v>
      </c>
      <c r="R6" s="3">
        <v>14</v>
      </c>
      <c r="S6" s="3">
        <v>15</v>
      </c>
      <c r="U6" s="50" t="s">
        <v>5</v>
      </c>
      <c r="V6" s="51" t="s">
        <v>4</v>
      </c>
      <c r="W6" s="78" t="s">
        <v>22</v>
      </c>
      <c r="X6" s="78"/>
      <c r="AA6" t="s">
        <v>11</v>
      </c>
      <c r="AU6" t="s">
        <v>19</v>
      </c>
      <c r="BA6" t="s">
        <v>6</v>
      </c>
      <c r="CA6" t="s">
        <v>12</v>
      </c>
    </row>
    <row r="7" spans="5:97" ht="12" customHeight="1"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64"/>
      <c r="U7" s="64"/>
      <c r="V7" s="65">
        <f>IF(V9=0,"","-  note supprimée -")</f>
      </c>
      <c r="AA7">
        <v>1</v>
      </c>
      <c r="AB7">
        <v>2</v>
      </c>
      <c r="AC7">
        <v>3</v>
      </c>
      <c r="AD7">
        <v>4</v>
      </c>
      <c r="AE7">
        <v>5</v>
      </c>
      <c r="AF7">
        <v>6</v>
      </c>
      <c r="AG7">
        <v>7</v>
      </c>
      <c r="AH7">
        <v>8</v>
      </c>
      <c r="AI7">
        <v>9</v>
      </c>
      <c r="AJ7">
        <v>10</v>
      </c>
      <c r="AK7">
        <v>11</v>
      </c>
      <c r="AL7">
        <v>12</v>
      </c>
      <c r="AM7">
        <v>13</v>
      </c>
      <c r="AN7">
        <v>14</v>
      </c>
      <c r="AO7">
        <v>15</v>
      </c>
      <c r="AP7" t="s">
        <v>0</v>
      </c>
      <c r="AQ7" t="s">
        <v>2</v>
      </c>
      <c r="AR7" t="s">
        <v>1</v>
      </c>
      <c r="AU7" t="s">
        <v>20</v>
      </c>
      <c r="BA7">
        <v>1</v>
      </c>
      <c r="BB7">
        <v>2</v>
      </c>
      <c r="BC7">
        <v>3</v>
      </c>
      <c r="BD7">
        <v>4</v>
      </c>
      <c r="BE7">
        <v>5</v>
      </c>
      <c r="BF7">
        <v>6</v>
      </c>
      <c r="BG7">
        <v>7</v>
      </c>
      <c r="BH7">
        <v>8</v>
      </c>
      <c r="BI7">
        <v>9</v>
      </c>
      <c r="BJ7">
        <v>10</v>
      </c>
      <c r="BK7">
        <v>11</v>
      </c>
      <c r="BL7">
        <v>12</v>
      </c>
      <c r="BM7">
        <v>13</v>
      </c>
      <c r="BN7">
        <v>14</v>
      </c>
      <c r="BO7">
        <v>15</v>
      </c>
      <c r="BP7" t="s">
        <v>0</v>
      </c>
      <c r="BQ7" t="s">
        <v>2</v>
      </c>
      <c r="BR7" t="s">
        <v>1</v>
      </c>
      <c r="BS7" t="s">
        <v>3</v>
      </c>
      <c r="CA7">
        <v>1</v>
      </c>
      <c r="CB7">
        <v>2</v>
      </c>
      <c r="CC7">
        <v>3</v>
      </c>
      <c r="CD7">
        <v>4</v>
      </c>
      <c r="CE7">
        <v>5</v>
      </c>
      <c r="CF7">
        <v>6</v>
      </c>
      <c r="CG7">
        <v>7</v>
      </c>
      <c r="CH7">
        <v>8</v>
      </c>
      <c r="CI7">
        <v>9</v>
      </c>
      <c r="CJ7">
        <v>10</v>
      </c>
      <c r="CK7">
        <v>11</v>
      </c>
      <c r="CL7">
        <v>12</v>
      </c>
      <c r="CM7">
        <v>13</v>
      </c>
      <c r="CN7">
        <v>14</v>
      </c>
      <c r="CO7">
        <v>15</v>
      </c>
      <c r="CP7" t="s">
        <v>0</v>
      </c>
      <c r="CQ7" t="s">
        <v>2</v>
      </c>
      <c r="CR7" t="s">
        <v>1</v>
      </c>
      <c r="CS7" t="s">
        <v>3</v>
      </c>
    </row>
    <row r="8" spans="5:47" ht="12" customHeight="1">
      <c r="E8" s="57"/>
      <c r="F8" s="57"/>
      <c r="G8" s="57"/>
      <c r="H8" s="57"/>
      <c r="I8" s="57"/>
      <c r="J8" s="57"/>
      <c r="K8" s="70"/>
      <c r="L8" s="57"/>
      <c r="M8" s="57"/>
      <c r="N8" s="57"/>
      <c r="O8" s="57"/>
      <c r="P8" s="57"/>
      <c r="Q8" s="57"/>
      <c r="R8" s="57"/>
      <c r="S8" s="57"/>
      <c r="T8" s="64"/>
      <c r="U8" s="66"/>
      <c r="V8" s="65"/>
      <c r="AU8" t="s">
        <v>21</v>
      </c>
    </row>
    <row r="9" spans="4:44" ht="12.75">
      <c r="D9" s="15" t="s">
        <v>9</v>
      </c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67"/>
      <c r="U9" s="68">
        <v>0</v>
      </c>
      <c r="V9" s="69">
        <v>0</v>
      </c>
      <c r="W9" s="20"/>
      <c r="X9" s="48">
        <v>6</v>
      </c>
      <c r="AA9" s="23">
        <f aca="true" t="shared" si="0" ref="AA9:AR9">E9</f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>
        <f t="shared" si="0"/>
        <v>0</v>
      </c>
      <c r="AF9" s="24">
        <f t="shared" si="0"/>
        <v>0</v>
      </c>
      <c r="AG9" s="24">
        <f t="shared" si="0"/>
        <v>0</v>
      </c>
      <c r="AH9" s="24">
        <f t="shared" si="0"/>
        <v>0</v>
      </c>
      <c r="AI9" s="24">
        <f t="shared" si="0"/>
        <v>0</v>
      </c>
      <c r="AJ9" s="24">
        <f t="shared" si="0"/>
        <v>0</v>
      </c>
      <c r="AK9" s="24">
        <f t="shared" si="0"/>
        <v>0</v>
      </c>
      <c r="AL9" s="24">
        <f t="shared" si="0"/>
        <v>0</v>
      </c>
      <c r="AM9" s="24">
        <f t="shared" si="0"/>
        <v>0</v>
      </c>
      <c r="AN9" s="24">
        <f t="shared" si="0"/>
        <v>0</v>
      </c>
      <c r="AO9" s="24">
        <f t="shared" si="0"/>
        <v>0</v>
      </c>
      <c r="AP9" s="24">
        <f t="shared" si="0"/>
        <v>0</v>
      </c>
      <c r="AQ9" s="24">
        <f t="shared" si="0"/>
        <v>0</v>
      </c>
      <c r="AR9" s="25">
        <f t="shared" si="0"/>
        <v>0</v>
      </c>
    </row>
    <row r="10" spans="2:97" ht="15">
      <c r="B10" s="5">
        <v>1</v>
      </c>
      <c r="C10" s="6"/>
      <c r="D10" s="7"/>
      <c r="E10" s="59"/>
      <c r="F10" s="59"/>
      <c r="G10" s="59"/>
      <c r="H10" s="59"/>
      <c r="I10" s="59"/>
      <c r="J10" s="59"/>
      <c r="K10" s="60"/>
      <c r="L10" s="59"/>
      <c r="M10" s="59"/>
      <c r="N10" s="59"/>
      <c r="O10" s="59"/>
      <c r="P10" s="59"/>
      <c r="Q10" s="4"/>
      <c r="R10" s="4"/>
      <c r="S10" s="4"/>
      <c r="U10" s="26">
        <f>IF(SUM(E10:S10)=0,"",MAX(AA10:AO10))</f>
      </c>
      <c r="V10" s="26">
        <f>IF(SUM(E10:S10)=0,"",MIN(AA10:AO10))</f>
      </c>
      <c r="W10" s="27">
        <f>IF(BS10&gt;0,BS10/CS10,"")</f>
      </c>
      <c r="X10" s="28">
        <f>IF(W10&lt;$X$9,"  &lt;-","")</f>
      </c>
      <c r="AA10" s="18">
        <f aca="true" t="shared" si="1" ref="AA10:AR10">IF(E$9=0,"",IF(E10=0,"",E10))</f>
      </c>
      <c r="AB10" s="18">
        <f t="shared" si="1"/>
      </c>
      <c r="AC10" s="18">
        <f t="shared" si="1"/>
      </c>
      <c r="AD10" s="18">
        <f t="shared" si="1"/>
      </c>
      <c r="AE10" s="18">
        <f t="shared" si="1"/>
      </c>
      <c r="AF10" s="18">
        <f t="shared" si="1"/>
      </c>
      <c r="AG10" s="18">
        <f t="shared" si="1"/>
      </c>
      <c r="AH10" s="18">
        <f t="shared" si="1"/>
      </c>
      <c r="AI10" s="18">
        <f t="shared" si="1"/>
      </c>
      <c r="AJ10" s="18">
        <f t="shared" si="1"/>
      </c>
      <c r="AK10" s="18">
        <f t="shared" si="1"/>
      </c>
      <c r="AL10" s="18">
        <f t="shared" si="1"/>
      </c>
      <c r="AM10" s="18">
        <f t="shared" si="1"/>
      </c>
      <c r="AN10" s="18">
        <f t="shared" si="1"/>
      </c>
      <c r="AO10" s="18">
        <f t="shared" si="1"/>
      </c>
      <c r="AP10" s="18">
        <f t="shared" si="1"/>
      </c>
      <c r="AQ10" s="18">
        <f t="shared" si="1"/>
      </c>
      <c r="AR10" s="16">
        <f t="shared" si="1"/>
      </c>
      <c r="AU10" s="1">
        <f>IF(SUM(E10:S10)=0,0,1)</f>
        <v>0</v>
      </c>
      <c r="BA10" s="29">
        <f aca="true" t="shared" si="2" ref="BA10:BO10">E10*E$9</f>
        <v>0</v>
      </c>
      <c r="BB10" s="30">
        <f t="shared" si="2"/>
        <v>0</v>
      </c>
      <c r="BC10" s="30">
        <f t="shared" si="2"/>
        <v>0</v>
      </c>
      <c r="BD10" s="30">
        <f t="shared" si="2"/>
        <v>0</v>
      </c>
      <c r="BE10" s="30">
        <f t="shared" si="2"/>
        <v>0</v>
      </c>
      <c r="BF10" s="30">
        <f t="shared" si="2"/>
        <v>0</v>
      </c>
      <c r="BG10" s="30">
        <f t="shared" si="2"/>
        <v>0</v>
      </c>
      <c r="BH10" s="30">
        <f t="shared" si="2"/>
        <v>0</v>
      </c>
      <c r="BI10" s="30">
        <f t="shared" si="2"/>
        <v>0</v>
      </c>
      <c r="BJ10" s="30">
        <f t="shared" si="2"/>
        <v>0</v>
      </c>
      <c r="BK10" s="30">
        <f t="shared" si="2"/>
        <v>0</v>
      </c>
      <c r="BL10" s="30">
        <f t="shared" si="2"/>
        <v>0</v>
      </c>
      <c r="BM10" s="30">
        <f t="shared" si="2"/>
        <v>0</v>
      </c>
      <c r="BN10" s="30">
        <f t="shared" si="2"/>
        <v>0</v>
      </c>
      <c r="BO10" s="30">
        <f t="shared" si="2"/>
        <v>0</v>
      </c>
      <c r="BP10" s="30"/>
      <c r="BQ10" s="39" t="e">
        <f>U10*U$9</f>
        <v>#VALUE!</v>
      </c>
      <c r="BR10" s="31" t="e">
        <f>V10*V$9</f>
        <v>#VALUE!</v>
      </c>
      <c r="BS10" s="32">
        <f>IF(AU10=1,SUM(BA10:BQ10)-($V10*$V$9),0)</f>
        <v>0</v>
      </c>
      <c r="BT10" s="9"/>
      <c r="BU10" s="9"/>
      <c r="BV10" s="9"/>
      <c r="BW10" s="9"/>
      <c r="BX10" s="9"/>
      <c r="BY10" s="9"/>
      <c r="BZ10" s="9"/>
      <c r="CA10" s="29">
        <f>IF(E10="",0,E$9)</f>
        <v>0</v>
      </c>
      <c r="CB10" s="30">
        <f aca="true" t="shared" si="3" ref="CB10:CR10">IF(F10="",0,F$9)</f>
        <v>0</v>
      </c>
      <c r="CC10" s="30">
        <f t="shared" si="3"/>
        <v>0</v>
      </c>
      <c r="CD10" s="30">
        <f t="shared" si="3"/>
        <v>0</v>
      </c>
      <c r="CE10" s="30">
        <f t="shared" si="3"/>
        <v>0</v>
      </c>
      <c r="CF10" s="30">
        <f t="shared" si="3"/>
        <v>0</v>
      </c>
      <c r="CG10" s="30">
        <f t="shared" si="3"/>
        <v>0</v>
      </c>
      <c r="CH10" s="30">
        <f t="shared" si="3"/>
        <v>0</v>
      </c>
      <c r="CI10" s="30">
        <f t="shared" si="3"/>
        <v>0</v>
      </c>
      <c r="CJ10" s="30">
        <f t="shared" si="3"/>
        <v>0</v>
      </c>
      <c r="CK10" s="30">
        <f t="shared" si="3"/>
        <v>0</v>
      </c>
      <c r="CL10" s="30">
        <f t="shared" si="3"/>
        <v>0</v>
      </c>
      <c r="CM10" s="30">
        <f t="shared" si="3"/>
        <v>0</v>
      </c>
      <c r="CN10" s="30">
        <f t="shared" si="3"/>
        <v>0</v>
      </c>
      <c r="CO10" s="30">
        <f t="shared" si="3"/>
        <v>0</v>
      </c>
      <c r="CP10" s="30"/>
      <c r="CQ10" s="39">
        <f t="shared" si="3"/>
        <v>0</v>
      </c>
      <c r="CR10" s="42">
        <f t="shared" si="3"/>
        <v>0</v>
      </c>
      <c r="CS10" s="32">
        <f>SUM(CA10:CQ10)-$V$9</f>
        <v>0</v>
      </c>
    </row>
    <row r="11" spans="2:97" ht="15">
      <c r="B11" s="8">
        <v>2</v>
      </c>
      <c r="C11" s="9"/>
      <c r="D11" s="10"/>
      <c r="E11" s="59"/>
      <c r="F11" s="59"/>
      <c r="G11" s="59"/>
      <c r="H11" s="59"/>
      <c r="I11" s="59"/>
      <c r="J11" s="59"/>
      <c r="K11" s="60"/>
      <c r="L11" s="59"/>
      <c r="M11" s="59"/>
      <c r="N11" s="59"/>
      <c r="O11" s="59"/>
      <c r="P11" s="59"/>
      <c r="Q11" s="4"/>
      <c r="R11" s="4"/>
      <c r="S11" s="4"/>
      <c r="U11" s="26">
        <f aca="true" t="shared" si="4" ref="U11:U39">IF(SUM(E11:S11)=0,"",MAX(AA11:AO11))</f>
      </c>
      <c r="V11" s="26">
        <f aca="true" t="shared" si="5" ref="V11:V39">IF(SUM(E11:S11)=0,"",MIN(AA11:AO11))</f>
      </c>
      <c r="W11" s="27">
        <f aca="true" t="shared" si="6" ref="W11:W39">IF(BS11&gt;0,BS11/CS11,"")</f>
      </c>
      <c r="X11" s="28">
        <f aca="true" t="shared" si="7" ref="X11:X23">IF(W11&lt;$X$9,"  &lt;-","")</f>
      </c>
      <c r="AA11" s="18">
        <f aca="true" t="shared" si="8" ref="AA11:AA39">IF(E$9=0,"",IF(E11=0,"",E11))</f>
      </c>
      <c r="AB11" s="18">
        <f aca="true" t="shared" si="9" ref="AB11:AB39">IF(F$9=0,"",IF(F11=0,"",F11))</f>
      </c>
      <c r="AC11" s="18">
        <f aca="true" t="shared" si="10" ref="AC11:AC39">IF(G$9=0,"",IF(G11=0,"",G11))</f>
      </c>
      <c r="AD11" s="18">
        <f aca="true" t="shared" si="11" ref="AD11:AD39">IF(H$9=0,"",IF(H11=0,"",H11))</f>
      </c>
      <c r="AE11" s="18">
        <f aca="true" t="shared" si="12" ref="AE11:AE39">IF(I$9=0,"",IF(I11=0,"",I11))</f>
      </c>
      <c r="AF11" s="18">
        <f aca="true" t="shared" si="13" ref="AF11:AF39">IF(J$9=0,"",IF(J11=0,"",J11))</f>
      </c>
      <c r="AG11" s="18">
        <f aca="true" t="shared" si="14" ref="AG11:AG39">IF(K$9=0,"",IF(K11=0,"",K11))</f>
      </c>
      <c r="AH11" s="18">
        <f aca="true" t="shared" si="15" ref="AH11:AH39">IF(L$9=0,"",IF(L11=0,"",L11))</f>
      </c>
      <c r="AI11" s="18">
        <f aca="true" t="shared" si="16" ref="AI11:AI39">IF(M$9=0,"",IF(M11=0,"",M11))</f>
      </c>
      <c r="AJ11" s="18">
        <f aca="true" t="shared" si="17" ref="AJ11:AJ39">IF(N$9=0,"",IF(N11=0,"",N11))</f>
      </c>
      <c r="AK11" s="18">
        <f aca="true" t="shared" si="18" ref="AK11:AK39">IF(O$9=0,"",IF(O11=0,"",O11))</f>
      </c>
      <c r="AL11" s="18">
        <f aca="true" t="shared" si="19" ref="AL11:AL39">IF(P$9=0,"",IF(P11=0,"",P11))</f>
      </c>
      <c r="AM11" s="18">
        <f aca="true" t="shared" si="20" ref="AM11:AM39">IF(Q$9=0,"",IF(Q11=0,"",Q11))</f>
      </c>
      <c r="AN11" s="18">
        <f aca="true" t="shared" si="21" ref="AN11:AN39">IF(R$9=0,"",IF(R11=0,"",R11))</f>
      </c>
      <c r="AO11" s="18">
        <f aca="true" t="shared" si="22" ref="AO11:AO39">IF(S$9=0,"",IF(S11=0,"",S11))</f>
      </c>
      <c r="AP11" s="18">
        <f aca="true" t="shared" si="23" ref="AP11:AP39">IF(T$9=0,"",IF(T11=0,"",T11))</f>
      </c>
      <c r="AQ11" s="18">
        <f aca="true" t="shared" si="24" ref="AQ11:AQ39">IF(U$9=0,"",IF(U11=0,"",U11))</f>
      </c>
      <c r="AR11" s="16">
        <f aca="true" t="shared" si="25" ref="AR11:AR39">IF(V$9=0,"",IF(V11=0,"",V11))</f>
      </c>
      <c r="AU11" s="1">
        <f aca="true" t="shared" si="26" ref="AU11:AU39">IF(SUM(E11:S11)=0,0,1)</f>
        <v>0</v>
      </c>
      <c r="BA11" s="33">
        <f aca="true" t="shared" si="27" ref="BA11:BA39">E11*E$9</f>
        <v>0</v>
      </c>
      <c r="BB11" s="18">
        <f aca="true" t="shared" si="28" ref="BB11:BB39">F11*F$9</f>
        <v>0</v>
      </c>
      <c r="BC11" s="18">
        <f aca="true" t="shared" si="29" ref="BC11:BC39">G11*G$9</f>
        <v>0</v>
      </c>
      <c r="BD11" s="18">
        <f aca="true" t="shared" si="30" ref="BD11:BD39">H11*H$9</f>
        <v>0</v>
      </c>
      <c r="BE11" s="18">
        <f aca="true" t="shared" si="31" ref="BE11:BE39">I11*I$9</f>
        <v>0</v>
      </c>
      <c r="BF11" s="18">
        <f aca="true" t="shared" si="32" ref="BF11:BF39">J11*J$9</f>
        <v>0</v>
      </c>
      <c r="BG11" s="18">
        <f aca="true" t="shared" si="33" ref="BG11:BG39">K11*K$9</f>
        <v>0</v>
      </c>
      <c r="BH11" s="18">
        <f aca="true" t="shared" si="34" ref="BH11:BH39">L11*L$9</f>
        <v>0</v>
      </c>
      <c r="BI11" s="18">
        <f aca="true" t="shared" si="35" ref="BI11:BI39">M11*M$9</f>
        <v>0</v>
      </c>
      <c r="BJ11" s="18">
        <f aca="true" t="shared" si="36" ref="BJ11:BJ39">N11*N$9</f>
        <v>0</v>
      </c>
      <c r="BK11" s="18">
        <f aca="true" t="shared" si="37" ref="BK11:BK39">O11*O$9</f>
        <v>0</v>
      </c>
      <c r="BL11" s="18">
        <f aca="true" t="shared" si="38" ref="BL11:BL39">P11*P$9</f>
        <v>0</v>
      </c>
      <c r="BM11" s="18">
        <f aca="true" t="shared" si="39" ref="BM11:BM39">Q11*Q$9</f>
        <v>0</v>
      </c>
      <c r="BN11" s="18">
        <f aca="true" t="shared" si="40" ref="BN11:BN39">R11*R$9</f>
        <v>0</v>
      </c>
      <c r="BO11" s="18">
        <f aca="true" t="shared" si="41" ref="BO11:BO39">S11*S$9</f>
        <v>0</v>
      </c>
      <c r="BP11" s="18"/>
      <c r="BQ11" s="40" t="e">
        <f aca="true" t="shared" si="42" ref="BQ11:BQ39">U11*U$9</f>
        <v>#VALUE!</v>
      </c>
      <c r="BR11" s="19" t="e">
        <f aca="true" t="shared" si="43" ref="BR11:BR39">V11*V$9</f>
        <v>#VALUE!</v>
      </c>
      <c r="BS11" s="34">
        <f aca="true" t="shared" si="44" ref="BS11:BS39">IF(AU11=1,SUM(BA11:BQ11)-($V11*$V$9),0)</f>
        <v>0</v>
      </c>
      <c r="BT11" s="9"/>
      <c r="BU11" s="9"/>
      <c r="BV11" s="9"/>
      <c r="BW11" s="9"/>
      <c r="BX11" s="9"/>
      <c r="BY11" s="9"/>
      <c r="BZ11" s="9"/>
      <c r="CA11" s="33">
        <f aca="true" t="shared" si="45" ref="CA11:CA39">IF(E11="",0,E$9)</f>
        <v>0</v>
      </c>
      <c r="CB11" s="18">
        <f aca="true" t="shared" si="46" ref="CB11:CB39">IF(F11="",0,F$9)</f>
        <v>0</v>
      </c>
      <c r="CC11" s="18">
        <f aca="true" t="shared" si="47" ref="CC11:CC39">IF(G11="",0,G$9)</f>
        <v>0</v>
      </c>
      <c r="CD11" s="18">
        <f aca="true" t="shared" si="48" ref="CD11:CD39">IF(H11="",0,H$9)</f>
        <v>0</v>
      </c>
      <c r="CE11" s="18">
        <f aca="true" t="shared" si="49" ref="CE11:CE39">IF(I11="",0,I$9)</f>
        <v>0</v>
      </c>
      <c r="CF11" s="18">
        <f aca="true" t="shared" si="50" ref="CF11:CF39">IF(J11="",0,J$9)</f>
        <v>0</v>
      </c>
      <c r="CG11" s="18">
        <f aca="true" t="shared" si="51" ref="CG11:CG39">IF(K11="",0,K$9)</f>
        <v>0</v>
      </c>
      <c r="CH11" s="18">
        <f aca="true" t="shared" si="52" ref="CH11:CH39">IF(L11="",0,L$9)</f>
        <v>0</v>
      </c>
      <c r="CI11" s="18">
        <f aca="true" t="shared" si="53" ref="CI11:CI39">IF(M11="",0,M$9)</f>
        <v>0</v>
      </c>
      <c r="CJ11" s="18">
        <f aca="true" t="shared" si="54" ref="CJ11:CJ39">IF(N11="",0,N$9)</f>
        <v>0</v>
      </c>
      <c r="CK11" s="18">
        <f aca="true" t="shared" si="55" ref="CK11:CK39">IF(O11="",0,O$9)</f>
        <v>0</v>
      </c>
      <c r="CL11" s="18">
        <f aca="true" t="shared" si="56" ref="CL11:CL39">IF(P11="",0,P$9)</f>
        <v>0</v>
      </c>
      <c r="CM11" s="18">
        <f aca="true" t="shared" si="57" ref="CM11:CM39">IF(Q11="",0,Q$9)</f>
        <v>0</v>
      </c>
      <c r="CN11" s="18">
        <f aca="true" t="shared" si="58" ref="CN11:CN39">IF(R11="",0,R$9)</f>
        <v>0</v>
      </c>
      <c r="CO11" s="18">
        <f aca="true" t="shared" si="59" ref="CO11:CO39">IF(S11="",0,S$9)</f>
        <v>0</v>
      </c>
      <c r="CP11" s="18"/>
      <c r="CQ11" s="40">
        <f aca="true" t="shared" si="60" ref="CQ11:CQ39">IF(U11="",0,U$9)</f>
        <v>0</v>
      </c>
      <c r="CR11" s="43">
        <f aca="true" t="shared" si="61" ref="CR11:CR39">IF(V11="",0,V$9)</f>
        <v>0</v>
      </c>
      <c r="CS11" s="34">
        <f aca="true" t="shared" si="62" ref="CS11:CS39">SUM(CA11:CQ11)-$V$9</f>
        <v>0</v>
      </c>
    </row>
    <row r="12" spans="2:97" ht="15">
      <c r="B12" s="8">
        <v>3</v>
      </c>
      <c r="C12" s="9"/>
      <c r="D12" s="10"/>
      <c r="E12" s="59"/>
      <c r="F12" s="59"/>
      <c r="G12" s="59"/>
      <c r="H12" s="59"/>
      <c r="I12" s="59"/>
      <c r="J12" s="59"/>
      <c r="K12" s="60"/>
      <c r="L12" s="59"/>
      <c r="M12" s="59"/>
      <c r="N12" s="59"/>
      <c r="O12" s="59"/>
      <c r="P12" s="59"/>
      <c r="Q12" s="4"/>
      <c r="R12" s="4"/>
      <c r="S12" s="4"/>
      <c r="U12" s="26">
        <f t="shared" si="4"/>
      </c>
      <c r="V12" s="26">
        <f t="shared" si="5"/>
      </c>
      <c r="W12" s="27">
        <f t="shared" si="6"/>
      </c>
      <c r="X12" s="28">
        <f t="shared" si="7"/>
      </c>
      <c r="AA12" s="18">
        <f t="shared" si="8"/>
      </c>
      <c r="AB12" s="18">
        <f t="shared" si="9"/>
      </c>
      <c r="AC12" s="18">
        <f t="shared" si="10"/>
      </c>
      <c r="AD12" s="18">
        <f t="shared" si="11"/>
      </c>
      <c r="AE12" s="18">
        <f t="shared" si="12"/>
      </c>
      <c r="AF12" s="18">
        <f t="shared" si="13"/>
      </c>
      <c r="AG12" s="18">
        <f t="shared" si="14"/>
      </c>
      <c r="AH12" s="18">
        <f t="shared" si="15"/>
      </c>
      <c r="AI12" s="18">
        <f t="shared" si="16"/>
      </c>
      <c r="AJ12" s="18">
        <f t="shared" si="17"/>
      </c>
      <c r="AK12" s="18">
        <f t="shared" si="18"/>
      </c>
      <c r="AL12" s="18">
        <f t="shared" si="19"/>
      </c>
      <c r="AM12" s="18">
        <f t="shared" si="20"/>
      </c>
      <c r="AN12" s="18">
        <f t="shared" si="21"/>
      </c>
      <c r="AO12" s="18">
        <f t="shared" si="22"/>
      </c>
      <c r="AP12" s="18">
        <f t="shared" si="23"/>
      </c>
      <c r="AQ12" s="18">
        <f t="shared" si="24"/>
      </c>
      <c r="AR12" s="16">
        <f t="shared" si="25"/>
      </c>
      <c r="AU12" s="1">
        <f t="shared" si="26"/>
        <v>0</v>
      </c>
      <c r="BA12" s="33">
        <f t="shared" si="27"/>
        <v>0</v>
      </c>
      <c r="BB12" s="18">
        <f t="shared" si="28"/>
        <v>0</v>
      </c>
      <c r="BC12" s="18">
        <f t="shared" si="29"/>
        <v>0</v>
      </c>
      <c r="BD12" s="18">
        <f t="shared" si="30"/>
        <v>0</v>
      </c>
      <c r="BE12" s="18">
        <f t="shared" si="31"/>
        <v>0</v>
      </c>
      <c r="BF12" s="18">
        <f t="shared" si="32"/>
        <v>0</v>
      </c>
      <c r="BG12" s="18">
        <f t="shared" si="33"/>
        <v>0</v>
      </c>
      <c r="BH12" s="18">
        <f t="shared" si="34"/>
        <v>0</v>
      </c>
      <c r="BI12" s="18">
        <f t="shared" si="35"/>
        <v>0</v>
      </c>
      <c r="BJ12" s="18">
        <f t="shared" si="36"/>
        <v>0</v>
      </c>
      <c r="BK12" s="18">
        <f t="shared" si="37"/>
        <v>0</v>
      </c>
      <c r="BL12" s="18">
        <f t="shared" si="38"/>
        <v>0</v>
      </c>
      <c r="BM12" s="18">
        <f t="shared" si="39"/>
        <v>0</v>
      </c>
      <c r="BN12" s="18">
        <f t="shared" si="40"/>
        <v>0</v>
      </c>
      <c r="BO12" s="18">
        <f t="shared" si="41"/>
        <v>0</v>
      </c>
      <c r="BP12" s="18"/>
      <c r="BQ12" s="40" t="e">
        <f t="shared" si="42"/>
        <v>#VALUE!</v>
      </c>
      <c r="BR12" s="19" t="e">
        <f t="shared" si="43"/>
        <v>#VALUE!</v>
      </c>
      <c r="BS12" s="34">
        <f t="shared" si="44"/>
        <v>0</v>
      </c>
      <c r="BT12" s="9"/>
      <c r="BU12" s="9"/>
      <c r="BV12" s="9"/>
      <c r="BW12" s="9"/>
      <c r="BX12" s="9"/>
      <c r="BY12" s="9"/>
      <c r="BZ12" s="9"/>
      <c r="CA12" s="33">
        <f t="shared" si="45"/>
        <v>0</v>
      </c>
      <c r="CB12" s="18">
        <f t="shared" si="46"/>
        <v>0</v>
      </c>
      <c r="CC12" s="18">
        <f t="shared" si="47"/>
        <v>0</v>
      </c>
      <c r="CD12" s="18">
        <f t="shared" si="48"/>
        <v>0</v>
      </c>
      <c r="CE12" s="18">
        <f t="shared" si="49"/>
        <v>0</v>
      </c>
      <c r="CF12" s="18">
        <f t="shared" si="50"/>
        <v>0</v>
      </c>
      <c r="CG12" s="18">
        <f t="shared" si="51"/>
        <v>0</v>
      </c>
      <c r="CH12" s="18">
        <f t="shared" si="52"/>
        <v>0</v>
      </c>
      <c r="CI12" s="18">
        <f t="shared" si="53"/>
        <v>0</v>
      </c>
      <c r="CJ12" s="18">
        <f t="shared" si="54"/>
        <v>0</v>
      </c>
      <c r="CK12" s="18">
        <f t="shared" si="55"/>
        <v>0</v>
      </c>
      <c r="CL12" s="18">
        <f t="shared" si="56"/>
        <v>0</v>
      </c>
      <c r="CM12" s="18">
        <f t="shared" si="57"/>
        <v>0</v>
      </c>
      <c r="CN12" s="18">
        <f t="shared" si="58"/>
        <v>0</v>
      </c>
      <c r="CO12" s="18">
        <f t="shared" si="59"/>
        <v>0</v>
      </c>
      <c r="CP12" s="18"/>
      <c r="CQ12" s="40">
        <f t="shared" si="60"/>
        <v>0</v>
      </c>
      <c r="CR12" s="43">
        <f t="shared" si="61"/>
        <v>0</v>
      </c>
      <c r="CS12" s="34">
        <f t="shared" si="62"/>
        <v>0</v>
      </c>
    </row>
    <row r="13" spans="2:97" ht="15">
      <c r="B13" s="8">
        <v>4</v>
      </c>
      <c r="C13" s="9"/>
      <c r="D13" s="10"/>
      <c r="E13" s="59"/>
      <c r="F13" s="59"/>
      <c r="G13" s="59"/>
      <c r="H13" s="59"/>
      <c r="I13" s="59"/>
      <c r="J13" s="59"/>
      <c r="K13" s="60"/>
      <c r="L13" s="59"/>
      <c r="M13" s="59"/>
      <c r="N13" s="59"/>
      <c r="O13" s="59"/>
      <c r="P13" s="59"/>
      <c r="Q13" s="4"/>
      <c r="R13" s="4"/>
      <c r="S13" s="4"/>
      <c r="U13" s="26">
        <f t="shared" si="4"/>
      </c>
      <c r="V13" s="26">
        <f t="shared" si="5"/>
      </c>
      <c r="W13" s="27">
        <f t="shared" si="6"/>
      </c>
      <c r="X13" s="28">
        <f t="shared" si="7"/>
      </c>
      <c r="AA13" s="18">
        <f t="shared" si="8"/>
      </c>
      <c r="AB13" s="18">
        <f t="shared" si="9"/>
      </c>
      <c r="AC13" s="18">
        <f t="shared" si="10"/>
      </c>
      <c r="AD13" s="18">
        <f t="shared" si="11"/>
      </c>
      <c r="AE13" s="18">
        <f t="shared" si="12"/>
      </c>
      <c r="AF13" s="18">
        <f t="shared" si="13"/>
      </c>
      <c r="AG13" s="18">
        <f t="shared" si="14"/>
      </c>
      <c r="AH13" s="18">
        <f t="shared" si="15"/>
      </c>
      <c r="AI13" s="18">
        <f t="shared" si="16"/>
      </c>
      <c r="AJ13" s="18">
        <f t="shared" si="17"/>
      </c>
      <c r="AK13" s="18">
        <f t="shared" si="18"/>
      </c>
      <c r="AL13" s="18">
        <f t="shared" si="19"/>
      </c>
      <c r="AM13" s="18">
        <f t="shared" si="20"/>
      </c>
      <c r="AN13" s="18">
        <f t="shared" si="21"/>
      </c>
      <c r="AO13" s="18">
        <f t="shared" si="22"/>
      </c>
      <c r="AP13" s="18">
        <f t="shared" si="23"/>
      </c>
      <c r="AQ13" s="18">
        <f t="shared" si="24"/>
      </c>
      <c r="AR13" s="16">
        <f t="shared" si="25"/>
      </c>
      <c r="AU13" s="1">
        <f t="shared" si="26"/>
        <v>0</v>
      </c>
      <c r="BA13" s="33">
        <f t="shared" si="27"/>
        <v>0</v>
      </c>
      <c r="BB13" s="18">
        <f t="shared" si="28"/>
        <v>0</v>
      </c>
      <c r="BC13" s="18">
        <f t="shared" si="29"/>
        <v>0</v>
      </c>
      <c r="BD13" s="18">
        <f t="shared" si="30"/>
        <v>0</v>
      </c>
      <c r="BE13" s="18">
        <f t="shared" si="31"/>
        <v>0</v>
      </c>
      <c r="BF13" s="18">
        <f t="shared" si="32"/>
        <v>0</v>
      </c>
      <c r="BG13" s="18">
        <f t="shared" si="33"/>
        <v>0</v>
      </c>
      <c r="BH13" s="18">
        <f t="shared" si="34"/>
        <v>0</v>
      </c>
      <c r="BI13" s="18">
        <f t="shared" si="35"/>
        <v>0</v>
      </c>
      <c r="BJ13" s="18">
        <f t="shared" si="36"/>
        <v>0</v>
      </c>
      <c r="BK13" s="18">
        <f t="shared" si="37"/>
        <v>0</v>
      </c>
      <c r="BL13" s="18">
        <f t="shared" si="38"/>
        <v>0</v>
      </c>
      <c r="BM13" s="18">
        <f t="shared" si="39"/>
        <v>0</v>
      </c>
      <c r="BN13" s="18">
        <f t="shared" si="40"/>
        <v>0</v>
      </c>
      <c r="BO13" s="18">
        <f t="shared" si="41"/>
        <v>0</v>
      </c>
      <c r="BP13" s="18"/>
      <c r="BQ13" s="40" t="e">
        <f t="shared" si="42"/>
        <v>#VALUE!</v>
      </c>
      <c r="BR13" s="19" t="e">
        <f t="shared" si="43"/>
        <v>#VALUE!</v>
      </c>
      <c r="BS13" s="34">
        <f t="shared" si="44"/>
        <v>0</v>
      </c>
      <c r="BT13" s="9"/>
      <c r="BU13" s="9"/>
      <c r="BV13" s="9"/>
      <c r="BW13" s="9"/>
      <c r="BX13" s="9"/>
      <c r="BY13" s="9"/>
      <c r="BZ13" s="9"/>
      <c r="CA13" s="33">
        <f t="shared" si="45"/>
        <v>0</v>
      </c>
      <c r="CB13" s="18">
        <f t="shared" si="46"/>
        <v>0</v>
      </c>
      <c r="CC13" s="18">
        <f t="shared" si="47"/>
        <v>0</v>
      </c>
      <c r="CD13" s="18">
        <f t="shared" si="48"/>
        <v>0</v>
      </c>
      <c r="CE13" s="18">
        <f t="shared" si="49"/>
        <v>0</v>
      </c>
      <c r="CF13" s="18">
        <f t="shared" si="50"/>
        <v>0</v>
      </c>
      <c r="CG13" s="18">
        <f t="shared" si="51"/>
        <v>0</v>
      </c>
      <c r="CH13" s="18">
        <f t="shared" si="52"/>
        <v>0</v>
      </c>
      <c r="CI13" s="18">
        <f t="shared" si="53"/>
        <v>0</v>
      </c>
      <c r="CJ13" s="18">
        <f t="shared" si="54"/>
        <v>0</v>
      </c>
      <c r="CK13" s="18">
        <f t="shared" si="55"/>
        <v>0</v>
      </c>
      <c r="CL13" s="18">
        <f t="shared" si="56"/>
        <v>0</v>
      </c>
      <c r="CM13" s="18">
        <f t="shared" si="57"/>
        <v>0</v>
      </c>
      <c r="CN13" s="18">
        <f t="shared" si="58"/>
        <v>0</v>
      </c>
      <c r="CO13" s="18">
        <f t="shared" si="59"/>
        <v>0</v>
      </c>
      <c r="CP13" s="18"/>
      <c r="CQ13" s="40">
        <f t="shared" si="60"/>
        <v>0</v>
      </c>
      <c r="CR13" s="43">
        <f t="shared" si="61"/>
        <v>0</v>
      </c>
      <c r="CS13" s="34">
        <f t="shared" si="62"/>
        <v>0</v>
      </c>
    </row>
    <row r="14" spans="2:97" ht="15">
      <c r="B14" s="8">
        <v>5</v>
      </c>
      <c r="C14" s="9"/>
      <c r="D14" s="10"/>
      <c r="E14" s="59"/>
      <c r="F14" s="59"/>
      <c r="G14" s="59"/>
      <c r="H14" s="59"/>
      <c r="I14" s="59"/>
      <c r="J14" s="59"/>
      <c r="K14" s="60"/>
      <c r="L14" s="59"/>
      <c r="M14" s="59"/>
      <c r="N14" s="59"/>
      <c r="O14" s="59"/>
      <c r="P14" s="59"/>
      <c r="Q14" s="4"/>
      <c r="R14" s="4"/>
      <c r="S14" s="4"/>
      <c r="U14" s="26">
        <f t="shared" si="4"/>
      </c>
      <c r="V14" s="26">
        <f t="shared" si="5"/>
      </c>
      <c r="W14" s="27">
        <f t="shared" si="6"/>
      </c>
      <c r="X14" s="28">
        <f t="shared" si="7"/>
      </c>
      <c r="AA14" s="18">
        <f t="shared" si="8"/>
      </c>
      <c r="AB14" s="18">
        <f t="shared" si="9"/>
      </c>
      <c r="AC14" s="18">
        <f t="shared" si="10"/>
      </c>
      <c r="AD14" s="18">
        <f t="shared" si="11"/>
      </c>
      <c r="AE14" s="18">
        <f t="shared" si="12"/>
      </c>
      <c r="AF14" s="18">
        <f t="shared" si="13"/>
      </c>
      <c r="AG14" s="18">
        <f t="shared" si="14"/>
      </c>
      <c r="AH14" s="18">
        <f t="shared" si="15"/>
      </c>
      <c r="AI14" s="18">
        <f t="shared" si="16"/>
      </c>
      <c r="AJ14" s="18">
        <f t="shared" si="17"/>
      </c>
      <c r="AK14" s="18">
        <f t="shared" si="18"/>
      </c>
      <c r="AL14" s="18">
        <f t="shared" si="19"/>
      </c>
      <c r="AM14" s="18">
        <f t="shared" si="20"/>
      </c>
      <c r="AN14" s="18">
        <f t="shared" si="21"/>
      </c>
      <c r="AO14" s="18">
        <f t="shared" si="22"/>
      </c>
      <c r="AP14" s="18">
        <f t="shared" si="23"/>
      </c>
      <c r="AQ14" s="18">
        <f t="shared" si="24"/>
      </c>
      <c r="AR14" s="16">
        <f t="shared" si="25"/>
      </c>
      <c r="AU14" s="1">
        <f t="shared" si="26"/>
        <v>0</v>
      </c>
      <c r="BA14" s="33">
        <f t="shared" si="27"/>
        <v>0</v>
      </c>
      <c r="BB14" s="18">
        <f t="shared" si="28"/>
        <v>0</v>
      </c>
      <c r="BC14" s="18">
        <f t="shared" si="29"/>
        <v>0</v>
      </c>
      <c r="BD14" s="18">
        <f t="shared" si="30"/>
        <v>0</v>
      </c>
      <c r="BE14" s="18">
        <f t="shared" si="31"/>
        <v>0</v>
      </c>
      <c r="BF14" s="18">
        <f t="shared" si="32"/>
        <v>0</v>
      </c>
      <c r="BG14" s="18">
        <f t="shared" si="33"/>
        <v>0</v>
      </c>
      <c r="BH14" s="18">
        <f t="shared" si="34"/>
        <v>0</v>
      </c>
      <c r="BI14" s="18">
        <f t="shared" si="35"/>
        <v>0</v>
      </c>
      <c r="BJ14" s="18">
        <f t="shared" si="36"/>
        <v>0</v>
      </c>
      <c r="BK14" s="18">
        <f t="shared" si="37"/>
        <v>0</v>
      </c>
      <c r="BL14" s="18">
        <f t="shared" si="38"/>
        <v>0</v>
      </c>
      <c r="BM14" s="18">
        <f t="shared" si="39"/>
        <v>0</v>
      </c>
      <c r="BN14" s="18">
        <f t="shared" si="40"/>
        <v>0</v>
      </c>
      <c r="BO14" s="18">
        <f t="shared" si="41"/>
        <v>0</v>
      </c>
      <c r="BP14" s="18"/>
      <c r="BQ14" s="40" t="e">
        <f t="shared" si="42"/>
        <v>#VALUE!</v>
      </c>
      <c r="BR14" s="19" t="e">
        <f t="shared" si="43"/>
        <v>#VALUE!</v>
      </c>
      <c r="BS14" s="34">
        <f t="shared" si="44"/>
        <v>0</v>
      </c>
      <c r="BT14" s="9"/>
      <c r="BU14" s="9"/>
      <c r="BV14" s="9"/>
      <c r="BW14" s="9"/>
      <c r="BX14" s="9"/>
      <c r="BY14" s="9"/>
      <c r="BZ14" s="9"/>
      <c r="CA14" s="33">
        <f t="shared" si="45"/>
        <v>0</v>
      </c>
      <c r="CB14" s="18">
        <f t="shared" si="46"/>
        <v>0</v>
      </c>
      <c r="CC14" s="18">
        <f t="shared" si="47"/>
        <v>0</v>
      </c>
      <c r="CD14" s="18">
        <f t="shared" si="48"/>
        <v>0</v>
      </c>
      <c r="CE14" s="18">
        <f t="shared" si="49"/>
        <v>0</v>
      </c>
      <c r="CF14" s="18">
        <f t="shared" si="50"/>
        <v>0</v>
      </c>
      <c r="CG14" s="18">
        <f t="shared" si="51"/>
        <v>0</v>
      </c>
      <c r="CH14" s="18">
        <f t="shared" si="52"/>
        <v>0</v>
      </c>
      <c r="CI14" s="18">
        <f t="shared" si="53"/>
        <v>0</v>
      </c>
      <c r="CJ14" s="18">
        <f t="shared" si="54"/>
        <v>0</v>
      </c>
      <c r="CK14" s="18">
        <f t="shared" si="55"/>
        <v>0</v>
      </c>
      <c r="CL14" s="18">
        <f t="shared" si="56"/>
        <v>0</v>
      </c>
      <c r="CM14" s="18">
        <f t="shared" si="57"/>
        <v>0</v>
      </c>
      <c r="CN14" s="18">
        <f t="shared" si="58"/>
        <v>0</v>
      </c>
      <c r="CO14" s="18">
        <f t="shared" si="59"/>
        <v>0</v>
      </c>
      <c r="CP14" s="18"/>
      <c r="CQ14" s="40">
        <f t="shared" si="60"/>
        <v>0</v>
      </c>
      <c r="CR14" s="43">
        <f t="shared" si="61"/>
        <v>0</v>
      </c>
      <c r="CS14" s="34">
        <f t="shared" si="62"/>
        <v>0</v>
      </c>
    </row>
    <row r="15" spans="2:97" ht="15">
      <c r="B15" s="8">
        <v>6</v>
      </c>
      <c r="C15" s="9"/>
      <c r="D15" s="10"/>
      <c r="E15" s="59"/>
      <c r="F15" s="59"/>
      <c r="G15" s="59"/>
      <c r="H15" s="59"/>
      <c r="I15" s="59"/>
      <c r="J15" s="59"/>
      <c r="K15" s="60"/>
      <c r="L15" s="59"/>
      <c r="M15" s="59"/>
      <c r="N15" s="59"/>
      <c r="O15" s="59"/>
      <c r="P15" s="59"/>
      <c r="Q15" s="4"/>
      <c r="R15" s="4"/>
      <c r="S15" s="4"/>
      <c r="U15" s="26">
        <f t="shared" si="4"/>
      </c>
      <c r="V15" s="26">
        <f t="shared" si="5"/>
      </c>
      <c r="W15" s="27">
        <f t="shared" si="6"/>
      </c>
      <c r="X15" s="28">
        <f t="shared" si="7"/>
      </c>
      <c r="AA15" s="18">
        <f t="shared" si="8"/>
      </c>
      <c r="AB15" s="18">
        <f t="shared" si="9"/>
      </c>
      <c r="AC15" s="18">
        <f t="shared" si="10"/>
      </c>
      <c r="AD15" s="18">
        <f t="shared" si="11"/>
      </c>
      <c r="AE15" s="18">
        <f t="shared" si="12"/>
      </c>
      <c r="AF15" s="18">
        <f t="shared" si="13"/>
      </c>
      <c r="AG15" s="18">
        <f t="shared" si="14"/>
      </c>
      <c r="AH15" s="18">
        <f t="shared" si="15"/>
      </c>
      <c r="AI15" s="18">
        <f t="shared" si="16"/>
      </c>
      <c r="AJ15" s="18">
        <f t="shared" si="17"/>
      </c>
      <c r="AK15" s="18">
        <f t="shared" si="18"/>
      </c>
      <c r="AL15" s="18">
        <f t="shared" si="19"/>
      </c>
      <c r="AM15" s="18">
        <f t="shared" si="20"/>
      </c>
      <c r="AN15" s="18">
        <f t="shared" si="21"/>
      </c>
      <c r="AO15" s="18">
        <f t="shared" si="22"/>
      </c>
      <c r="AP15" s="18">
        <f t="shared" si="23"/>
      </c>
      <c r="AQ15" s="18">
        <f t="shared" si="24"/>
      </c>
      <c r="AR15" s="16">
        <f t="shared" si="25"/>
      </c>
      <c r="AU15" s="1">
        <f t="shared" si="26"/>
        <v>0</v>
      </c>
      <c r="BA15" s="33">
        <f t="shared" si="27"/>
        <v>0</v>
      </c>
      <c r="BB15" s="18">
        <f t="shared" si="28"/>
        <v>0</v>
      </c>
      <c r="BC15" s="18">
        <f t="shared" si="29"/>
        <v>0</v>
      </c>
      <c r="BD15" s="18">
        <f t="shared" si="30"/>
        <v>0</v>
      </c>
      <c r="BE15" s="18">
        <f t="shared" si="31"/>
        <v>0</v>
      </c>
      <c r="BF15" s="18">
        <f t="shared" si="32"/>
        <v>0</v>
      </c>
      <c r="BG15" s="18">
        <f t="shared" si="33"/>
        <v>0</v>
      </c>
      <c r="BH15" s="18">
        <f t="shared" si="34"/>
        <v>0</v>
      </c>
      <c r="BI15" s="18">
        <f t="shared" si="35"/>
        <v>0</v>
      </c>
      <c r="BJ15" s="18">
        <f t="shared" si="36"/>
        <v>0</v>
      </c>
      <c r="BK15" s="18">
        <f t="shared" si="37"/>
        <v>0</v>
      </c>
      <c r="BL15" s="18">
        <f t="shared" si="38"/>
        <v>0</v>
      </c>
      <c r="BM15" s="18">
        <f t="shared" si="39"/>
        <v>0</v>
      </c>
      <c r="BN15" s="18">
        <f t="shared" si="40"/>
        <v>0</v>
      </c>
      <c r="BO15" s="18">
        <f t="shared" si="41"/>
        <v>0</v>
      </c>
      <c r="BP15" s="18"/>
      <c r="BQ15" s="40" t="e">
        <f t="shared" si="42"/>
        <v>#VALUE!</v>
      </c>
      <c r="BR15" s="19" t="e">
        <f t="shared" si="43"/>
        <v>#VALUE!</v>
      </c>
      <c r="BS15" s="34">
        <f t="shared" si="44"/>
        <v>0</v>
      </c>
      <c r="BT15" s="9"/>
      <c r="BU15" s="9"/>
      <c r="BV15" s="9"/>
      <c r="BW15" s="9"/>
      <c r="BX15" s="9"/>
      <c r="BY15" s="9"/>
      <c r="BZ15" s="9"/>
      <c r="CA15" s="33">
        <f t="shared" si="45"/>
        <v>0</v>
      </c>
      <c r="CB15" s="18">
        <f t="shared" si="46"/>
        <v>0</v>
      </c>
      <c r="CC15" s="18">
        <f t="shared" si="47"/>
        <v>0</v>
      </c>
      <c r="CD15" s="18">
        <f t="shared" si="48"/>
        <v>0</v>
      </c>
      <c r="CE15" s="18">
        <f t="shared" si="49"/>
        <v>0</v>
      </c>
      <c r="CF15" s="18">
        <f t="shared" si="50"/>
        <v>0</v>
      </c>
      <c r="CG15" s="18">
        <f t="shared" si="51"/>
        <v>0</v>
      </c>
      <c r="CH15" s="18">
        <f t="shared" si="52"/>
        <v>0</v>
      </c>
      <c r="CI15" s="18">
        <f t="shared" si="53"/>
        <v>0</v>
      </c>
      <c r="CJ15" s="18">
        <f t="shared" si="54"/>
        <v>0</v>
      </c>
      <c r="CK15" s="18">
        <f t="shared" si="55"/>
        <v>0</v>
      </c>
      <c r="CL15" s="18">
        <f t="shared" si="56"/>
        <v>0</v>
      </c>
      <c r="CM15" s="18">
        <f t="shared" si="57"/>
        <v>0</v>
      </c>
      <c r="CN15" s="18">
        <f t="shared" si="58"/>
        <v>0</v>
      </c>
      <c r="CO15" s="18">
        <f t="shared" si="59"/>
        <v>0</v>
      </c>
      <c r="CP15" s="18"/>
      <c r="CQ15" s="40">
        <f t="shared" si="60"/>
        <v>0</v>
      </c>
      <c r="CR15" s="43">
        <f t="shared" si="61"/>
        <v>0</v>
      </c>
      <c r="CS15" s="34">
        <f t="shared" si="62"/>
        <v>0</v>
      </c>
    </row>
    <row r="16" spans="2:97" ht="15">
      <c r="B16" s="8">
        <v>7</v>
      </c>
      <c r="C16" s="9"/>
      <c r="D16" s="10"/>
      <c r="E16" s="59"/>
      <c r="F16" s="59"/>
      <c r="G16" s="59"/>
      <c r="H16" s="59"/>
      <c r="I16" s="59"/>
      <c r="J16" s="59"/>
      <c r="K16" s="60"/>
      <c r="L16" s="59"/>
      <c r="M16" s="59"/>
      <c r="N16" s="59"/>
      <c r="O16" s="59"/>
      <c r="P16" s="59"/>
      <c r="Q16" s="4"/>
      <c r="R16" s="4"/>
      <c r="S16" s="4"/>
      <c r="U16" s="26">
        <f t="shared" si="4"/>
      </c>
      <c r="V16" s="26">
        <f t="shared" si="5"/>
      </c>
      <c r="W16" s="27">
        <f t="shared" si="6"/>
      </c>
      <c r="X16" s="28">
        <f t="shared" si="7"/>
      </c>
      <c r="AA16" s="18">
        <f t="shared" si="8"/>
      </c>
      <c r="AB16" s="18">
        <f t="shared" si="9"/>
      </c>
      <c r="AC16" s="18">
        <f t="shared" si="10"/>
      </c>
      <c r="AD16" s="18">
        <f t="shared" si="11"/>
      </c>
      <c r="AE16" s="18">
        <f t="shared" si="12"/>
      </c>
      <c r="AF16" s="18">
        <f t="shared" si="13"/>
      </c>
      <c r="AG16" s="18">
        <f t="shared" si="14"/>
      </c>
      <c r="AH16" s="18">
        <f t="shared" si="15"/>
      </c>
      <c r="AI16" s="18">
        <f t="shared" si="16"/>
      </c>
      <c r="AJ16" s="18">
        <f t="shared" si="17"/>
      </c>
      <c r="AK16" s="18">
        <f t="shared" si="18"/>
      </c>
      <c r="AL16" s="18">
        <f t="shared" si="19"/>
      </c>
      <c r="AM16" s="18">
        <f t="shared" si="20"/>
      </c>
      <c r="AN16" s="18">
        <f t="shared" si="21"/>
      </c>
      <c r="AO16" s="18">
        <f t="shared" si="22"/>
      </c>
      <c r="AP16" s="18">
        <f t="shared" si="23"/>
      </c>
      <c r="AQ16" s="18">
        <f t="shared" si="24"/>
      </c>
      <c r="AR16" s="16">
        <f t="shared" si="25"/>
      </c>
      <c r="AU16" s="1">
        <f t="shared" si="26"/>
        <v>0</v>
      </c>
      <c r="BA16" s="33">
        <f t="shared" si="27"/>
        <v>0</v>
      </c>
      <c r="BB16" s="18">
        <f t="shared" si="28"/>
        <v>0</v>
      </c>
      <c r="BC16" s="18">
        <f t="shared" si="29"/>
        <v>0</v>
      </c>
      <c r="BD16" s="18">
        <f t="shared" si="30"/>
        <v>0</v>
      </c>
      <c r="BE16" s="18">
        <f t="shared" si="31"/>
        <v>0</v>
      </c>
      <c r="BF16" s="18">
        <f t="shared" si="32"/>
        <v>0</v>
      </c>
      <c r="BG16" s="18">
        <f t="shared" si="33"/>
        <v>0</v>
      </c>
      <c r="BH16" s="18">
        <f t="shared" si="34"/>
        <v>0</v>
      </c>
      <c r="BI16" s="18">
        <f t="shared" si="35"/>
        <v>0</v>
      </c>
      <c r="BJ16" s="18">
        <f t="shared" si="36"/>
        <v>0</v>
      </c>
      <c r="BK16" s="18">
        <f t="shared" si="37"/>
        <v>0</v>
      </c>
      <c r="BL16" s="18">
        <f t="shared" si="38"/>
        <v>0</v>
      </c>
      <c r="BM16" s="18">
        <f t="shared" si="39"/>
        <v>0</v>
      </c>
      <c r="BN16" s="18">
        <f t="shared" si="40"/>
        <v>0</v>
      </c>
      <c r="BO16" s="18">
        <f t="shared" si="41"/>
        <v>0</v>
      </c>
      <c r="BP16" s="18"/>
      <c r="BQ16" s="40" t="e">
        <f t="shared" si="42"/>
        <v>#VALUE!</v>
      </c>
      <c r="BR16" s="19" t="e">
        <f t="shared" si="43"/>
        <v>#VALUE!</v>
      </c>
      <c r="BS16" s="34">
        <f t="shared" si="44"/>
        <v>0</v>
      </c>
      <c r="BT16" s="9"/>
      <c r="BU16" s="9"/>
      <c r="BV16" s="9"/>
      <c r="BW16" s="9"/>
      <c r="BX16" s="9"/>
      <c r="BY16" s="9"/>
      <c r="BZ16" s="9"/>
      <c r="CA16" s="33">
        <f t="shared" si="45"/>
        <v>0</v>
      </c>
      <c r="CB16" s="18">
        <f t="shared" si="46"/>
        <v>0</v>
      </c>
      <c r="CC16" s="18">
        <f t="shared" si="47"/>
        <v>0</v>
      </c>
      <c r="CD16" s="18">
        <f t="shared" si="48"/>
        <v>0</v>
      </c>
      <c r="CE16" s="18">
        <f t="shared" si="49"/>
        <v>0</v>
      </c>
      <c r="CF16" s="18">
        <f t="shared" si="50"/>
        <v>0</v>
      </c>
      <c r="CG16" s="18">
        <f t="shared" si="51"/>
        <v>0</v>
      </c>
      <c r="CH16" s="18">
        <f t="shared" si="52"/>
        <v>0</v>
      </c>
      <c r="CI16" s="18">
        <f t="shared" si="53"/>
        <v>0</v>
      </c>
      <c r="CJ16" s="18">
        <f t="shared" si="54"/>
        <v>0</v>
      </c>
      <c r="CK16" s="18">
        <f t="shared" si="55"/>
        <v>0</v>
      </c>
      <c r="CL16" s="18">
        <f t="shared" si="56"/>
        <v>0</v>
      </c>
      <c r="CM16" s="18">
        <f t="shared" si="57"/>
        <v>0</v>
      </c>
      <c r="CN16" s="18">
        <f t="shared" si="58"/>
        <v>0</v>
      </c>
      <c r="CO16" s="18">
        <f t="shared" si="59"/>
        <v>0</v>
      </c>
      <c r="CP16" s="18"/>
      <c r="CQ16" s="40">
        <f t="shared" si="60"/>
        <v>0</v>
      </c>
      <c r="CR16" s="43">
        <f t="shared" si="61"/>
        <v>0</v>
      </c>
      <c r="CS16" s="34">
        <f t="shared" si="62"/>
        <v>0</v>
      </c>
    </row>
    <row r="17" spans="2:97" ht="15">
      <c r="B17" s="8">
        <v>8</v>
      </c>
      <c r="C17" s="9"/>
      <c r="D17" s="10"/>
      <c r="E17" s="59"/>
      <c r="F17" s="59"/>
      <c r="G17" s="59"/>
      <c r="H17" s="59"/>
      <c r="I17" s="59"/>
      <c r="J17" s="59"/>
      <c r="K17" s="60"/>
      <c r="L17" s="59"/>
      <c r="M17" s="59"/>
      <c r="N17" s="59"/>
      <c r="O17" s="59"/>
      <c r="P17" s="59"/>
      <c r="Q17" s="4"/>
      <c r="R17" s="4"/>
      <c r="S17" s="4"/>
      <c r="U17" s="26">
        <f t="shared" si="4"/>
      </c>
      <c r="V17" s="26">
        <f t="shared" si="5"/>
      </c>
      <c r="W17" s="27">
        <f t="shared" si="6"/>
      </c>
      <c r="X17" s="28">
        <f t="shared" si="7"/>
      </c>
      <c r="AA17" s="18">
        <f t="shared" si="8"/>
      </c>
      <c r="AB17" s="18">
        <f t="shared" si="9"/>
      </c>
      <c r="AC17" s="18">
        <f t="shared" si="10"/>
      </c>
      <c r="AD17" s="18">
        <f t="shared" si="11"/>
      </c>
      <c r="AE17" s="18">
        <f t="shared" si="12"/>
      </c>
      <c r="AF17" s="18">
        <f t="shared" si="13"/>
      </c>
      <c r="AG17" s="18">
        <f t="shared" si="14"/>
      </c>
      <c r="AH17" s="18">
        <f t="shared" si="15"/>
      </c>
      <c r="AI17" s="18">
        <f t="shared" si="16"/>
      </c>
      <c r="AJ17" s="18">
        <f t="shared" si="17"/>
      </c>
      <c r="AK17" s="18">
        <f t="shared" si="18"/>
      </c>
      <c r="AL17" s="18">
        <f t="shared" si="19"/>
      </c>
      <c r="AM17" s="18">
        <f t="shared" si="20"/>
      </c>
      <c r="AN17" s="18">
        <f t="shared" si="21"/>
      </c>
      <c r="AO17" s="18">
        <f t="shared" si="22"/>
      </c>
      <c r="AP17" s="18">
        <f t="shared" si="23"/>
      </c>
      <c r="AQ17" s="18">
        <f t="shared" si="24"/>
      </c>
      <c r="AR17" s="16">
        <f t="shared" si="25"/>
      </c>
      <c r="AU17" s="1">
        <f t="shared" si="26"/>
        <v>0</v>
      </c>
      <c r="BA17" s="33">
        <f t="shared" si="27"/>
        <v>0</v>
      </c>
      <c r="BB17" s="18">
        <f t="shared" si="28"/>
        <v>0</v>
      </c>
      <c r="BC17" s="18">
        <f t="shared" si="29"/>
        <v>0</v>
      </c>
      <c r="BD17" s="18">
        <f t="shared" si="30"/>
        <v>0</v>
      </c>
      <c r="BE17" s="18">
        <f t="shared" si="31"/>
        <v>0</v>
      </c>
      <c r="BF17" s="18">
        <f t="shared" si="32"/>
        <v>0</v>
      </c>
      <c r="BG17" s="18">
        <f t="shared" si="33"/>
        <v>0</v>
      </c>
      <c r="BH17" s="18">
        <f t="shared" si="34"/>
        <v>0</v>
      </c>
      <c r="BI17" s="18">
        <f t="shared" si="35"/>
        <v>0</v>
      </c>
      <c r="BJ17" s="18">
        <f t="shared" si="36"/>
        <v>0</v>
      </c>
      <c r="BK17" s="18">
        <f t="shared" si="37"/>
        <v>0</v>
      </c>
      <c r="BL17" s="18">
        <f t="shared" si="38"/>
        <v>0</v>
      </c>
      <c r="BM17" s="18">
        <f t="shared" si="39"/>
        <v>0</v>
      </c>
      <c r="BN17" s="18">
        <f t="shared" si="40"/>
        <v>0</v>
      </c>
      <c r="BO17" s="18">
        <f t="shared" si="41"/>
        <v>0</v>
      </c>
      <c r="BP17" s="18"/>
      <c r="BQ17" s="40" t="e">
        <f t="shared" si="42"/>
        <v>#VALUE!</v>
      </c>
      <c r="BR17" s="19" t="e">
        <f t="shared" si="43"/>
        <v>#VALUE!</v>
      </c>
      <c r="BS17" s="34">
        <f t="shared" si="44"/>
        <v>0</v>
      </c>
      <c r="BT17" s="9"/>
      <c r="BU17" s="9"/>
      <c r="BV17" s="9"/>
      <c r="BW17" s="9"/>
      <c r="BX17" s="9"/>
      <c r="BY17" s="9"/>
      <c r="BZ17" s="9"/>
      <c r="CA17" s="33">
        <f t="shared" si="45"/>
        <v>0</v>
      </c>
      <c r="CB17" s="18">
        <f t="shared" si="46"/>
        <v>0</v>
      </c>
      <c r="CC17" s="18">
        <f t="shared" si="47"/>
        <v>0</v>
      </c>
      <c r="CD17" s="18">
        <f t="shared" si="48"/>
        <v>0</v>
      </c>
      <c r="CE17" s="18">
        <f t="shared" si="49"/>
        <v>0</v>
      </c>
      <c r="CF17" s="18">
        <f t="shared" si="50"/>
        <v>0</v>
      </c>
      <c r="CG17" s="18">
        <f t="shared" si="51"/>
        <v>0</v>
      </c>
      <c r="CH17" s="18">
        <f t="shared" si="52"/>
        <v>0</v>
      </c>
      <c r="CI17" s="18">
        <f t="shared" si="53"/>
        <v>0</v>
      </c>
      <c r="CJ17" s="18">
        <f t="shared" si="54"/>
        <v>0</v>
      </c>
      <c r="CK17" s="18">
        <f t="shared" si="55"/>
        <v>0</v>
      </c>
      <c r="CL17" s="18">
        <f t="shared" si="56"/>
        <v>0</v>
      </c>
      <c r="CM17" s="18">
        <f t="shared" si="57"/>
        <v>0</v>
      </c>
      <c r="CN17" s="18">
        <f t="shared" si="58"/>
        <v>0</v>
      </c>
      <c r="CO17" s="18">
        <f t="shared" si="59"/>
        <v>0</v>
      </c>
      <c r="CP17" s="18"/>
      <c r="CQ17" s="40">
        <f t="shared" si="60"/>
        <v>0</v>
      </c>
      <c r="CR17" s="43">
        <f t="shared" si="61"/>
        <v>0</v>
      </c>
      <c r="CS17" s="34">
        <f t="shared" si="62"/>
        <v>0</v>
      </c>
    </row>
    <row r="18" spans="2:97" ht="15">
      <c r="B18" s="8">
        <v>9</v>
      </c>
      <c r="C18" s="9"/>
      <c r="D18" s="10"/>
      <c r="E18" s="59"/>
      <c r="F18" s="59"/>
      <c r="G18" s="59"/>
      <c r="H18" s="59"/>
      <c r="I18" s="59"/>
      <c r="J18" s="59"/>
      <c r="K18" s="60"/>
      <c r="L18" s="59"/>
      <c r="M18" s="59"/>
      <c r="N18" s="59"/>
      <c r="O18" s="59"/>
      <c r="P18" s="59"/>
      <c r="Q18" s="4"/>
      <c r="R18" s="4"/>
      <c r="S18" s="4"/>
      <c r="U18" s="26">
        <f t="shared" si="4"/>
      </c>
      <c r="V18" s="26">
        <f t="shared" si="5"/>
      </c>
      <c r="W18" s="27">
        <f t="shared" si="6"/>
      </c>
      <c r="X18" s="28">
        <f t="shared" si="7"/>
      </c>
      <c r="AA18" s="18">
        <f t="shared" si="8"/>
      </c>
      <c r="AB18" s="18">
        <f t="shared" si="9"/>
      </c>
      <c r="AC18" s="18">
        <f t="shared" si="10"/>
      </c>
      <c r="AD18" s="18">
        <f t="shared" si="11"/>
      </c>
      <c r="AE18" s="18">
        <f t="shared" si="12"/>
      </c>
      <c r="AF18" s="18">
        <f t="shared" si="13"/>
      </c>
      <c r="AG18" s="18">
        <f t="shared" si="14"/>
      </c>
      <c r="AH18" s="18">
        <f t="shared" si="15"/>
      </c>
      <c r="AI18" s="18">
        <f t="shared" si="16"/>
      </c>
      <c r="AJ18" s="18">
        <f t="shared" si="17"/>
      </c>
      <c r="AK18" s="18">
        <f t="shared" si="18"/>
      </c>
      <c r="AL18" s="18">
        <f t="shared" si="19"/>
      </c>
      <c r="AM18" s="18">
        <f t="shared" si="20"/>
      </c>
      <c r="AN18" s="18">
        <f t="shared" si="21"/>
      </c>
      <c r="AO18" s="18">
        <f t="shared" si="22"/>
      </c>
      <c r="AP18" s="18">
        <f t="shared" si="23"/>
      </c>
      <c r="AQ18" s="18">
        <f t="shared" si="24"/>
      </c>
      <c r="AR18" s="16">
        <f t="shared" si="25"/>
      </c>
      <c r="AU18" s="1">
        <f t="shared" si="26"/>
        <v>0</v>
      </c>
      <c r="BA18" s="33">
        <f t="shared" si="27"/>
        <v>0</v>
      </c>
      <c r="BB18" s="18">
        <f t="shared" si="28"/>
        <v>0</v>
      </c>
      <c r="BC18" s="18">
        <f t="shared" si="29"/>
        <v>0</v>
      </c>
      <c r="BD18" s="18">
        <f t="shared" si="30"/>
        <v>0</v>
      </c>
      <c r="BE18" s="18">
        <f t="shared" si="31"/>
        <v>0</v>
      </c>
      <c r="BF18" s="18">
        <f t="shared" si="32"/>
        <v>0</v>
      </c>
      <c r="BG18" s="18">
        <f t="shared" si="33"/>
        <v>0</v>
      </c>
      <c r="BH18" s="18">
        <f t="shared" si="34"/>
        <v>0</v>
      </c>
      <c r="BI18" s="18">
        <f t="shared" si="35"/>
        <v>0</v>
      </c>
      <c r="BJ18" s="18">
        <f t="shared" si="36"/>
        <v>0</v>
      </c>
      <c r="BK18" s="18">
        <f t="shared" si="37"/>
        <v>0</v>
      </c>
      <c r="BL18" s="18">
        <f t="shared" si="38"/>
        <v>0</v>
      </c>
      <c r="BM18" s="18">
        <f t="shared" si="39"/>
        <v>0</v>
      </c>
      <c r="BN18" s="18">
        <f t="shared" si="40"/>
        <v>0</v>
      </c>
      <c r="BO18" s="18">
        <f t="shared" si="41"/>
        <v>0</v>
      </c>
      <c r="BP18" s="18"/>
      <c r="BQ18" s="40" t="e">
        <f t="shared" si="42"/>
        <v>#VALUE!</v>
      </c>
      <c r="BR18" s="19" t="e">
        <f t="shared" si="43"/>
        <v>#VALUE!</v>
      </c>
      <c r="BS18" s="34">
        <f t="shared" si="44"/>
        <v>0</v>
      </c>
      <c r="BT18" s="9"/>
      <c r="BU18" s="9"/>
      <c r="BV18" s="9"/>
      <c r="BW18" s="9"/>
      <c r="BX18" s="9"/>
      <c r="BY18" s="9"/>
      <c r="BZ18" s="9"/>
      <c r="CA18" s="33">
        <f t="shared" si="45"/>
        <v>0</v>
      </c>
      <c r="CB18" s="18">
        <f t="shared" si="46"/>
        <v>0</v>
      </c>
      <c r="CC18" s="18">
        <f t="shared" si="47"/>
        <v>0</v>
      </c>
      <c r="CD18" s="18">
        <f t="shared" si="48"/>
        <v>0</v>
      </c>
      <c r="CE18" s="18">
        <f t="shared" si="49"/>
        <v>0</v>
      </c>
      <c r="CF18" s="18">
        <f t="shared" si="50"/>
        <v>0</v>
      </c>
      <c r="CG18" s="18">
        <f t="shared" si="51"/>
        <v>0</v>
      </c>
      <c r="CH18" s="18">
        <f t="shared" si="52"/>
        <v>0</v>
      </c>
      <c r="CI18" s="18">
        <f t="shared" si="53"/>
        <v>0</v>
      </c>
      <c r="CJ18" s="18">
        <f t="shared" si="54"/>
        <v>0</v>
      </c>
      <c r="CK18" s="18">
        <f t="shared" si="55"/>
        <v>0</v>
      </c>
      <c r="CL18" s="18">
        <f t="shared" si="56"/>
        <v>0</v>
      </c>
      <c r="CM18" s="18">
        <f t="shared" si="57"/>
        <v>0</v>
      </c>
      <c r="CN18" s="18">
        <f t="shared" si="58"/>
        <v>0</v>
      </c>
      <c r="CO18" s="18">
        <f t="shared" si="59"/>
        <v>0</v>
      </c>
      <c r="CP18" s="18"/>
      <c r="CQ18" s="40">
        <f t="shared" si="60"/>
        <v>0</v>
      </c>
      <c r="CR18" s="43">
        <f t="shared" si="61"/>
        <v>0</v>
      </c>
      <c r="CS18" s="34">
        <f t="shared" si="62"/>
        <v>0</v>
      </c>
    </row>
    <row r="19" spans="2:97" ht="15">
      <c r="B19" s="8">
        <v>10</v>
      </c>
      <c r="D19" s="10"/>
      <c r="E19" s="59"/>
      <c r="F19" s="59"/>
      <c r="G19" s="59"/>
      <c r="H19" s="59"/>
      <c r="I19" s="59"/>
      <c r="J19" s="59"/>
      <c r="K19" s="60"/>
      <c r="L19" s="59"/>
      <c r="M19" s="59"/>
      <c r="N19" s="59"/>
      <c r="O19" s="59"/>
      <c r="P19" s="59"/>
      <c r="Q19" s="4"/>
      <c r="R19" s="4"/>
      <c r="S19" s="4"/>
      <c r="U19" s="26">
        <f t="shared" si="4"/>
      </c>
      <c r="V19" s="26">
        <f t="shared" si="5"/>
      </c>
      <c r="W19" s="27">
        <f t="shared" si="6"/>
      </c>
      <c r="X19" s="28">
        <f t="shared" si="7"/>
      </c>
      <c r="AA19" s="18">
        <f t="shared" si="8"/>
      </c>
      <c r="AB19" s="18">
        <f t="shared" si="9"/>
      </c>
      <c r="AC19" s="18">
        <f t="shared" si="10"/>
      </c>
      <c r="AD19" s="18">
        <f t="shared" si="11"/>
      </c>
      <c r="AE19" s="18">
        <f t="shared" si="12"/>
      </c>
      <c r="AF19" s="18">
        <f t="shared" si="13"/>
      </c>
      <c r="AG19" s="18">
        <f t="shared" si="14"/>
      </c>
      <c r="AH19" s="18">
        <f t="shared" si="15"/>
      </c>
      <c r="AI19" s="18">
        <f t="shared" si="16"/>
      </c>
      <c r="AJ19" s="18">
        <f t="shared" si="17"/>
      </c>
      <c r="AK19" s="18">
        <f t="shared" si="18"/>
      </c>
      <c r="AL19" s="18">
        <f t="shared" si="19"/>
      </c>
      <c r="AM19" s="18">
        <f t="shared" si="20"/>
      </c>
      <c r="AN19" s="18">
        <f t="shared" si="21"/>
      </c>
      <c r="AO19" s="18">
        <f t="shared" si="22"/>
      </c>
      <c r="AP19" s="18">
        <f t="shared" si="23"/>
      </c>
      <c r="AQ19" s="18">
        <f t="shared" si="24"/>
      </c>
      <c r="AR19" s="16">
        <f t="shared" si="25"/>
      </c>
      <c r="AU19" s="1">
        <f t="shared" si="26"/>
        <v>0</v>
      </c>
      <c r="BA19" s="33">
        <f t="shared" si="27"/>
        <v>0</v>
      </c>
      <c r="BB19" s="18">
        <f t="shared" si="28"/>
        <v>0</v>
      </c>
      <c r="BC19" s="18">
        <f t="shared" si="29"/>
        <v>0</v>
      </c>
      <c r="BD19" s="18">
        <f t="shared" si="30"/>
        <v>0</v>
      </c>
      <c r="BE19" s="18">
        <f t="shared" si="31"/>
        <v>0</v>
      </c>
      <c r="BF19" s="18">
        <f t="shared" si="32"/>
        <v>0</v>
      </c>
      <c r="BG19" s="18">
        <f t="shared" si="33"/>
        <v>0</v>
      </c>
      <c r="BH19" s="18">
        <f t="shared" si="34"/>
        <v>0</v>
      </c>
      <c r="BI19" s="18">
        <f t="shared" si="35"/>
        <v>0</v>
      </c>
      <c r="BJ19" s="18">
        <f t="shared" si="36"/>
        <v>0</v>
      </c>
      <c r="BK19" s="18">
        <f t="shared" si="37"/>
        <v>0</v>
      </c>
      <c r="BL19" s="18">
        <f t="shared" si="38"/>
        <v>0</v>
      </c>
      <c r="BM19" s="18">
        <f t="shared" si="39"/>
        <v>0</v>
      </c>
      <c r="BN19" s="18">
        <f t="shared" si="40"/>
        <v>0</v>
      </c>
      <c r="BO19" s="18">
        <f t="shared" si="41"/>
        <v>0</v>
      </c>
      <c r="BP19" s="18"/>
      <c r="BQ19" s="40" t="e">
        <f t="shared" si="42"/>
        <v>#VALUE!</v>
      </c>
      <c r="BR19" s="19" t="e">
        <f t="shared" si="43"/>
        <v>#VALUE!</v>
      </c>
      <c r="BS19" s="34">
        <f t="shared" si="44"/>
        <v>0</v>
      </c>
      <c r="BT19" s="9"/>
      <c r="BU19" s="9"/>
      <c r="BV19" s="9"/>
      <c r="BW19" s="9"/>
      <c r="BX19" s="9"/>
      <c r="BY19" s="9"/>
      <c r="BZ19" s="9"/>
      <c r="CA19" s="33">
        <f t="shared" si="45"/>
        <v>0</v>
      </c>
      <c r="CB19" s="18">
        <f t="shared" si="46"/>
        <v>0</v>
      </c>
      <c r="CC19" s="18">
        <f t="shared" si="47"/>
        <v>0</v>
      </c>
      <c r="CD19" s="18">
        <f t="shared" si="48"/>
        <v>0</v>
      </c>
      <c r="CE19" s="18">
        <f t="shared" si="49"/>
        <v>0</v>
      </c>
      <c r="CF19" s="18">
        <f t="shared" si="50"/>
        <v>0</v>
      </c>
      <c r="CG19" s="18">
        <f t="shared" si="51"/>
        <v>0</v>
      </c>
      <c r="CH19" s="18">
        <f t="shared" si="52"/>
        <v>0</v>
      </c>
      <c r="CI19" s="18">
        <f t="shared" si="53"/>
        <v>0</v>
      </c>
      <c r="CJ19" s="18">
        <f t="shared" si="54"/>
        <v>0</v>
      </c>
      <c r="CK19" s="18">
        <f t="shared" si="55"/>
        <v>0</v>
      </c>
      <c r="CL19" s="18">
        <f t="shared" si="56"/>
        <v>0</v>
      </c>
      <c r="CM19" s="18">
        <f t="shared" si="57"/>
        <v>0</v>
      </c>
      <c r="CN19" s="18">
        <f t="shared" si="58"/>
        <v>0</v>
      </c>
      <c r="CO19" s="18">
        <f t="shared" si="59"/>
        <v>0</v>
      </c>
      <c r="CP19" s="18"/>
      <c r="CQ19" s="40">
        <f t="shared" si="60"/>
        <v>0</v>
      </c>
      <c r="CR19" s="43">
        <f t="shared" si="61"/>
        <v>0</v>
      </c>
      <c r="CS19" s="34">
        <f t="shared" si="62"/>
        <v>0</v>
      </c>
    </row>
    <row r="20" spans="2:97" ht="15">
      <c r="B20" s="8">
        <v>11</v>
      </c>
      <c r="C20" s="9"/>
      <c r="D20" s="10"/>
      <c r="E20" s="59"/>
      <c r="F20" s="59"/>
      <c r="G20" s="59"/>
      <c r="H20" s="59"/>
      <c r="I20" s="59"/>
      <c r="J20" s="59"/>
      <c r="K20" s="60"/>
      <c r="L20" s="59"/>
      <c r="M20" s="59"/>
      <c r="N20" s="59"/>
      <c r="O20" s="59"/>
      <c r="P20" s="59"/>
      <c r="Q20" s="4"/>
      <c r="R20" s="4"/>
      <c r="S20" s="4"/>
      <c r="U20" s="26">
        <f t="shared" si="4"/>
      </c>
      <c r="V20" s="26">
        <f t="shared" si="5"/>
      </c>
      <c r="W20" s="27">
        <f t="shared" si="6"/>
      </c>
      <c r="X20" s="28">
        <f t="shared" si="7"/>
      </c>
      <c r="AA20" s="18">
        <f t="shared" si="8"/>
      </c>
      <c r="AB20" s="18">
        <f t="shared" si="9"/>
      </c>
      <c r="AC20" s="18">
        <f t="shared" si="10"/>
      </c>
      <c r="AD20" s="18">
        <f t="shared" si="11"/>
      </c>
      <c r="AE20" s="18">
        <f t="shared" si="12"/>
      </c>
      <c r="AF20" s="18">
        <f t="shared" si="13"/>
      </c>
      <c r="AG20" s="18">
        <f t="shared" si="14"/>
      </c>
      <c r="AH20" s="18">
        <f t="shared" si="15"/>
      </c>
      <c r="AI20" s="18">
        <f t="shared" si="16"/>
      </c>
      <c r="AJ20" s="18">
        <f t="shared" si="17"/>
      </c>
      <c r="AK20" s="18">
        <f t="shared" si="18"/>
      </c>
      <c r="AL20" s="18">
        <f t="shared" si="19"/>
      </c>
      <c r="AM20" s="18">
        <f t="shared" si="20"/>
      </c>
      <c r="AN20" s="18">
        <f t="shared" si="21"/>
      </c>
      <c r="AO20" s="18">
        <f t="shared" si="22"/>
      </c>
      <c r="AP20" s="18">
        <f t="shared" si="23"/>
      </c>
      <c r="AQ20" s="18">
        <f t="shared" si="24"/>
      </c>
      <c r="AR20" s="16">
        <f t="shared" si="25"/>
      </c>
      <c r="AU20" s="1">
        <f t="shared" si="26"/>
        <v>0</v>
      </c>
      <c r="BA20" s="33">
        <f t="shared" si="27"/>
        <v>0</v>
      </c>
      <c r="BB20" s="18">
        <f t="shared" si="28"/>
        <v>0</v>
      </c>
      <c r="BC20" s="18">
        <f t="shared" si="29"/>
        <v>0</v>
      </c>
      <c r="BD20" s="18">
        <f t="shared" si="30"/>
        <v>0</v>
      </c>
      <c r="BE20" s="18">
        <f t="shared" si="31"/>
        <v>0</v>
      </c>
      <c r="BF20" s="18">
        <f t="shared" si="32"/>
        <v>0</v>
      </c>
      <c r="BG20" s="18">
        <f t="shared" si="33"/>
        <v>0</v>
      </c>
      <c r="BH20" s="18">
        <f t="shared" si="34"/>
        <v>0</v>
      </c>
      <c r="BI20" s="18">
        <f t="shared" si="35"/>
        <v>0</v>
      </c>
      <c r="BJ20" s="18">
        <f t="shared" si="36"/>
        <v>0</v>
      </c>
      <c r="BK20" s="18">
        <f t="shared" si="37"/>
        <v>0</v>
      </c>
      <c r="BL20" s="18">
        <f t="shared" si="38"/>
        <v>0</v>
      </c>
      <c r="BM20" s="18">
        <f t="shared" si="39"/>
        <v>0</v>
      </c>
      <c r="BN20" s="18">
        <f t="shared" si="40"/>
        <v>0</v>
      </c>
      <c r="BO20" s="18">
        <f t="shared" si="41"/>
        <v>0</v>
      </c>
      <c r="BP20" s="18"/>
      <c r="BQ20" s="40" t="e">
        <f t="shared" si="42"/>
        <v>#VALUE!</v>
      </c>
      <c r="BR20" s="19" t="e">
        <f t="shared" si="43"/>
        <v>#VALUE!</v>
      </c>
      <c r="BS20" s="34">
        <f t="shared" si="44"/>
        <v>0</v>
      </c>
      <c r="BT20" s="9"/>
      <c r="BU20" s="9"/>
      <c r="BV20" s="9"/>
      <c r="BW20" s="9"/>
      <c r="BX20" s="9"/>
      <c r="BY20" s="9"/>
      <c r="BZ20" s="9"/>
      <c r="CA20" s="33">
        <f t="shared" si="45"/>
        <v>0</v>
      </c>
      <c r="CB20" s="18">
        <f t="shared" si="46"/>
        <v>0</v>
      </c>
      <c r="CC20" s="18">
        <f t="shared" si="47"/>
        <v>0</v>
      </c>
      <c r="CD20" s="18">
        <f t="shared" si="48"/>
        <v>0</v>
      </c>
      <c r="CE20" s="18">
        <f t="shared" si="49"/>
        <v>0</v>
      </c>
      <c r="CF20" s="18">
        <f t="shared" si="50"/>
        <v>0</v>
      </c>
      <c r="CG20" s="18">
        <f t="shared" si="51"/>
        <v>0</v>
      </c>
      <c r="CH20" s="18">
        <f t="shared" si="52"/>
        <v>0</v>
      </c>
      <c r="CI20" s="18">
        <f t="shared" si="53"/>
        <v>0</v>
      </c>
      <c r="CJ20" s="18">
        <f t="shared" si="54"/>
        <v>0</v>
      </c>
      <c r="CK20" s="18">
        <f t="shared" si="55"/>
        <v>0</v>
      </c>
      <c r="CL20" s="18">
        <f t="shared" si="56"/>
        <v>0</v>
      </c>
      <c r="CM20" s="18">
        <f t="shared" si="57"/>
        <v>0</v>
      </c>
      <c r="CN20" s="18">
        <f t="shared" si="58"/>
        <v>0</v>
      </c>
      <c r="CO20" s="18">
        <f t="shared" si="59"/>
        <v>0</v>
      </c>
      <c r="CP20" s="18"/>
      <c r="CQ20" s="40">
        <f t="shared" si="60"/>
        <v>0</v>
      </c>
      <c r="CR20" s="43">
        <f t="shared" si="61"/>
        <v>0</v>
      </c>
      <c r="CS20" s="34">
        <f t="shared" si="62"/>
        <v>0</v>
      </c>
    </row>
    <row r="21" spans="2:97" ht="15">
      <c r="B21" s="8">
        <v>12</v>
      </c>
      <c r="C21" s="9"/>
      <c r="D21" s="10"/>
      <c r="E21" s="59"/>
      <c r="F21" s="59"/>
      <c r="G21" s="59"/>
      <c r="H21" s="59"/>
      <c r="I21" s="59"/>
      <c r="J21" s="59"/>
      <c r="K21" s="60"/>
      <c r="L21" s="59"/>
      <c r="M21" s="59"/>
      <c r="N21" s="59"/>
      <c r="O21" s="59"/>
      <c r="P21" s="59"/>
      <c r="Q21" s="4"/>
      <c r="R21" s="4"/>
      <c r="S21" s="4"/>
      <c r="U21" s="26">
        <f t="shared" si="4"/>
      </c>
      <c r="V21" s="26">
        <f t="shared" si="5"/>
      </c>
      <c r="W21" s="27">
        <f t="shared" si="6"/>
      </c>
      <c r="X21" s="28">
        <f t="shared" si="7"/>
      </c>
      <c r="AA21" s="18">
        <f t="shared" si="8"/>
      </c>
      <c r="AB21" s="18">
        <f t="shared" si="9"/>
      </c>
      <c r="AC21" s="18">
        <f t="shared" si="10"/>
      </c>
      <c r="AD21" s="18">
        <f t="shared" si="11"/>
      </c>
      <c r="AE21" s="18">
        <f t="shared" si="12"/>
      </c>
      <c r="AF21" s="18">
        <f t="shared" si="13"/>
      </c>
      <c r="AG21" s="18">
        <f t="shared" si="14"/>
      </c>
      <c r="AH21" s="18">
        <f t="shared" si="15"/>
      </c>
      <c r="AI21" s="18">
        <f t="shared" si="16"/>
      </c>
      <c r="AJ21" s="18">
        <f t="shared" si="17"/>
      </c>
      <c r="AK21" s="18">
        <f t="shared" si="18"/>
      </c>
      <c r="AL21" s="18">
        <f t="shared" si="19"/>
      </c>
      <c r="AM21" s="18">
        <f t="shared" si="20"/>
      </c>
      <c r="AN21" s="18">
        <f t="shared" si="21"/>
      </c>
      <c r="AO21" s="18">
        <f t="shared" si="22"/>
      </c>
      <c r="AP21" s="18">
        <f t="shared" si="23"/>
      </c>
      <c r="AQ21" s="18">
        <f t="shared" si="24"/>
      </c>
      <c r="AR21" s="16">
        <f t="shared" si="25"/>
      </c>
      <c r="AU21" s="1">
        <f t="shared" si="26"/>
        <v>0</v>
      </c>
      <c r="BA21" s="33">
        <f t="shared" si="27"/>
        <v>0</v>
      </c>
      <c r="BB21" s="18">
        <f t="shared" si="28"/>
        <v>0</v>
      </c>
      <c r="BC21" s="18">
        <f t="shared" si="29"/>
        <v>0</v>
      </c>
      <c r="BD21" s="18">
        <f t="shared" si="30"/>
        <v>0</v>
      </c>
      <c r="BE21" s="18">
        <f t="shared" si="31"/>
        <v>0</v>
      </c>
      <c r="BF21" s="18">
        <f t="shared" si="32"/>
        <v>0</v>
      </c>
      <c r="BG21" s="18">
        <f t="shared" si="33"/>
        <v>0</v>
      </c>
      <c r="BH21" s="18">
        <f t="shared" si="34"/>
        <v>0</v>
      </c>
      <c r="BI21" s="18">
        <f t="shared" si="35"/>
        <v>0</v>
      </c>
      <c r="BJ21" s="18">
        <f t="shared" si="36"/>
        <v>0</v>
      </c>
      <c r="BK21" s="18">
        <f t="shared" si="37"/>
        <v>0</v>
      </c>
      <c r="BL21" s="18">
        <f t="shared" si="38"/>
        <v>0</v>
      </c>
      <c r="BM21" s="18">
        <f t="shared" si="39"/>
        <v>0</v>
      </c>
      <c r="BN21" s="18">
        <f t="shared" si="40"/>
        <v>0</v>
      </c>
      <c r="BO21" s="18">
        <f t="shared" si="41"/>
        <v>0</v>
      </c>
      <c r="BP21" s="18"/>
      <c r="BQ21" s="40" t="e">
        <f t="shared" si="42"/>
        <v>#VALUE!</v>
      </c>
      <c r="BR21" s="19" t="e">
        <f t="shared" si="43"/>
        <v>#VALUE!</v>
      </c>
      <c r="BS21" s="34">
        <f t="shared" si="44"/>
        <v>0</v>
      </c>
      <c r="BT21" s="9"/>
      <c r="BU21" s="9"/>
      <c r="BV21" s="9"/>
      <c r="BW21" s="9"/>
      <c r="BX21" s="9"/>
      <c r="BY21" s="9"/>
      <c r="BZ21" s="9"/>
      <c r="CA21" s="33">
        <f t="shared" si="45"/>
        <v>0</v>
      </c>
      <c r="CB21" s="18">
        <f t="shared" si="46"/>
        <v>0</v>
      </c>
      <c r="CC21" s="18">
        <f t="shared" si="47"/>
        <v>0</v>
      </c>
      <c r="CD21" s="18">
        <f t="shared" si="48"/>
        <v>0</v>
      </c>
      <c r="CE21" s="18">
        <f t="shared" si="49"/>
        <v>0</v>
      </c>
      <c r="CF21" s="18">
        <f t="shared" si="50"/>
        <v>0</v>
      </c>
      <c r="CG21" s="18">
        <f t="shared" si="51"/>
        <v>0</v>
      </c>
      <c r="CH21" s="18">
        <f t="shared" si="52"/>
        <v>0</v>
      </c>
      <c r="CI21" s="18">
        <f t="shared" si="53"/>
        <v>0</v>
      </c>
      <c r="CJ21" s="18">
        <f t="shared" si="54"/>
        <v>0</v>
      </c>
      <c r="CK21" s="18">
        <f t="shared" si="55"/>
        <v>0</v>
      </c>
      <c r="CL21" s="18">
        <f t="shared" si="56"/>
        <v>0</v>
      </c>
      <c r="CM21" s="18">
        <f t="shared" si="57"/>
        <v>0</v>
      </c>
      <c r="CN21" s="18">
        <f t="shared" si="58"/>
        <v>0</v>
      </c>
      <c r="CO21" s="18">
        <f t="shared" si="59"/>
        <v>0</v>
      </c>
      <c r="CP21" s="18"/>
      <c r="CQ21" s="40">
        <f t="shared" si="60"/>
        <v>0</v>
      </c>
      <c r="CR21" s="43">
        <f t="shared" si="61"/>
        <v>0</v>
      </c>
      <c r="CS21" s="34">
        <f t="shared" si="62"/>
        <v>0</v>
      </c>
    </row>
    <row r="22" spans="2:97" ht="15">
      <c r="B22" s="8">
        <v>13</v>
      </c>
      <c r="C22" s="9"/>
      <c r="D22" s="10"/>
      <c r="E22" s="59"/>
      <c r="F22" s="59"/>
      <c r="G22" s="59"/>
      <c r="H22" s="59"/>
      <c r="I22" s="59"/>
      <c r="J22" s="59"/>
      <c r="K22" s="60"/>
      <c r="L22" s="59"/>
      <c r="M22" s="59"/>
      <c r="N22" s="59"/>
      <c r="O22" s="59"/>
      <c r="P22" s="59"/>
      <c r="Q22" s="4"/>
      <c r="R22" s="4"/>
      <c r="S22" s="4"/>
      <c r="U22" s="26">
        <f t="shared" si="4"/>
      </c>
      <c r="V22" s="26">
        <f t="shared" si="5"/>
      </c>
      <c r="W22" s="27">
        <f t="shared" si="6"/>
      </c>
      <c r="X22" s="28">
        <f t="shared" si="7"/>
      </c>
      <c r="AA22" s="18">
        <f t="shared" si="8"/>
      </c>
      <c r="AB22" s="18">
        <f t="shared" si="9"/>
      </c>
      <c r="AC22" s="18">
        <f t="shared" si="10"/>
      </c>
      <c r="AD22" s="18">
        <f t="shared" si="11"/>
      </c>
      <c r="AE22" s="18">
        <f t="shared" si="12"/>
      </c>
      <c r="AF22" s="18">
        <f t="shared" si="13"/>
      </c>
      <c r="AG22" s="18">
        <f t="shared" si="14"/>
      </c>
      <c r="AH22" s="18">
        <f t="shared" si="15"/>
      </c>
      <c r="AI22" s="18">
        <f t="shared" si="16"/>
      </c>
      <c r="AJ22" s="18">
        <f t="shared" si="17"/>
      </c>
      <c r="AK22" s="18">
        <f t="shared" si="18"/>
      </c>
      <c r="AL22" s="18">
        <f t="shared" si="19"/>
      </c>
      <c r="AM22" s="18">
        <f t="shared" si="20"/>
      </c>
      <c r="AN22" s="18">
        <f t="shared" si="21"/>
      </c>
      <c r="AO22" s="18">
        <f t="shared" si="22"/>
      </c>
      <c r="AP22" s="18">
        <f t="shared" si="23"/>
      </c>
      <c r="AQ22" s="18">
        <f t="shared" si="24"/>
      </c>
      <c r="AR22" s="16">
        <f t="shared" si="25"/>
      </c>
      <c r="AU22" s="1">
        <f t="shared" si="26"/>
        <v>0</v>
      </c>
      <c r="BA22" s="33">
        <f t="shared" si="27"/>
        <v>0</v>
      </c>
      <c r="BB22" s="18">
        <f t="shared" si="28"/>
        <v>0</v>
      </c>
      <c r="BC22" s="18">
        <f t="shared" si="29"/>
        <v>0</v>
      </c>
      <c r="BD22" s="18">
        <f t="shared" si="30"/>
        <v>0</v>
      </c>
      <c r="BE22" s="18">
        <f t="shared" si="31"/>
        <v>0</v>
      </c>
      <c r="BF22" s="18">
        <f t="shared" si="32"/>
        <v>0</v>
      </c>
      <c r="BG22" s="18">
        <f t="shared" si="33"/>
        <v>0</v>
      </c>
      <c r="BH22" s="18">
        <f t="shared" si="34"/>
        <v>0</v>
      </c>
      <c r="BI22" s="18">
        <f t="shared" si="35"/>
        <v>0</v>
      </c>
      <c r="BJ22" s="18">
        <f t="shared" si="36"/>
        <v>0</v>
      </c>
      <c r="BK22" s="18">
        <f t="shared" si="37"/>
        <v>0</v>
      </c>
      <c r="BL22" s="18">
        <f t="shared" si="38"/>
        <v>0</v>
      </c>
      <c r="BM22" s="18">
        <f t="shared" si="39"/>
        <v>0</v>
      </c>
      <c r="BN22" s="18">
        <f t="shared" si="40"/>
        <v>0</v>
      </c>
      <c r="BO22" s="18">
        <f t="shared" si="41"/>
        <v>0</v>
      </c>
      <c r="BP22" s="18"/>
      <c r="BQ22" s="40" t="e">
        <f t="shared" si="42"/>
        <v>#VALUE!</v>
      </c>
      <c r="BR22" s="19" t="e">
        <f t="shared" si="43"/>
        <v>#VALUE!</v>
      </c>
      <c r="BS22" s="34">
        <f t="shared" si="44"/>
        <v>0</v>
      </c>
      <c r="BT22" s="9"/>
      <c r="BU22" s="9"/>
      <c r="BV22" s="9"/>
      <c r="BW22" s="9"/>
      <c r="BX22" s="9"/>
      <c r="BY22" s="9"/>
      <c r="BZ22" s="9"/>
      <c r="CA22" s="33">
        <f t="shared" si="45"/>
        <v>0</v>
      </c>
      <c r="CB22" s="18">
        <f t="shared" si="46"/>
        <v>0</v>
      </c>
      <c r="CC22" s="18">
        <f t="shared" si="47"/>
        <v>0</v>
      </c>
      <c r="CD22" s="18">
        <f t="shared" si="48"/>
        <v>0</v>
      </c>
      <c r="CE22" s="18">
        <f t="shared" si="49"/>
        <v>0</v>
      </c>
      <c r="CF22" s="18">
        <f t="shared" si="50"/>
        <v>0</v>
      </c>
      <c r="CG22" s="18">
        <f t="shared" si="51"/>
        <v>0</v>
      </c>
      <c r="CH22" s="18">
        <f t="shared" si="52"/>
        <v>0</v>
      </c>
      <c r="CI22" s="18">
        <f t="shared" si="53"/>
        <v>0</v>
      </c>
      <c r="CJ22" s="18">
        <f t="shared" si="54"/>
        <v>0</v>
      </c>
      <c r="CK22" s="18">
        <f t="shared" si="55"/>
        <v>0</v>
      </c>
      <c r="CL22" s="18">
        <f t="shared" si="56"/>
        <v>0</v>
      </c>
      <c r="CM22" s="18">
        <f t="shared" si="57"/>
        <v>0</v>
      </c>
      <c r="CN22" s="18">
        <f t="shared" si="58"/>
        <v>0</v>
      </c>
      <c r="CO22" s="18">
        <f t="shared" si="59"/>
        <v>0</v>
      </c>
      <c r="CP22" s="18"/>
      <c r="CQ22" s="40">
        <f t="shared" si="60"/>
        <v>0</v>
      </c>
      <c r="CR22" s="43">
        <f t="shared" si="61"/>
        <v>0</v>
      </c>
      <c r="CS22" s="34">
        <f t="shared" si="62"/>
        <v>0</v>
      </c>
    </row>
    <row r="23" spans="2:97" ht="15" customHeight="1">
      <c r="B23" s="8">
        <v>14</v>
      </c>
      <c r="C23" s="9"/>
      <c r="D23" s="10"/>
      <c r="E23" s="59"/>
      <c r="F23" s="59"/>
      <c r="G23" s="59"/>
      <c r="H23" s="59"/>
      <c r="I23" s="59"/>
      <c r="J23" s="59"/>
      <c r="K23" s="60"/>
      <c r="L23" s="59"/>
      <c r="M23" s="59"/>
      <c r="N23" s="59"/>
      <c r="O23" s="59"/>
      <c r="P23" s="59"/>
      <c r="Q23" s="4"/>
      <c r="R23" s="4"/>
      <c r="S23" s="4"/>
      <c r="U23" s="26">
        <f t="shared" si="4"/>
      </c>
      <c r="V23" s="26">
        <f t="shared" si="5"/>
      </c>
      <c r="W23" s="27">
        <f t="shared" si="6"/>
      </c>
      <c r="X23" s="28">
        <f t="shared" si="7"/>
      </c>
      <c r="AA23" s="18">
        <f t="shared" si="8"/>
      </c>
      <c r="AB23" s="18">
        <f t="shared" si="9"/>
      </c>
      <c r="AC23" s="18">
        <f t="shared" si="10"/>
      </c>
      <c r="AD23" s="18">
        <f t="shared" si="11"/>
      </c>
      <c r="AE23" s="18">
        <f t="shared" si="12"/>
      </c>
      <c r="AF23" s="18">
        <f t="shared" si="13"/>
      </c>
      <c r="AG23" s="18">
        <f t="shared" si="14"/>
      </c>
      <c r="AH23" s="18">
        <f t="shared" si="15"/>
      </c>
      <c r="AI23" s="18">
        <f t="shared" si="16"/>
      </c>
      <c r="AJ23" s="18">
        <f t="shared" si="17"/>
      </c>
      <c r="AK23" s="18">
        <f t="shared" si="18"/>
      </c>
      <c r="AL23" s="18">
        <f t="shared" si="19"/>
      </c>
      <c r="AM23" s="18">
        <f t="shared" si="20"/>
      </c>
      <c r="AN23" s="18">
        <f t="shared" si="21"/>
      </c>
      <c r="AO23" s="18">
        <f t="shared" si="22"/>
      </c>
      <c r="AP23" s="18">
        <f t="shared" si="23"/>
      </c>
      <c r="AQ23" s="18">
        <f t="shared" si="24"/>
      </c>
      <c r="AR23" s="16">
        <f t="shared" si="25"/>
      </c>
      <c r="AU23" s="1">
        <f t="shared" si="26"/>
        <v>0</v>
      </c>
      <c r="BA23" s="33">
        <f t="shared" si="27"/>
        <v>0</v>
      </c>
      <c r="BB23" s="18">
        <f t="shared" si="28"/>
        <v>0</v>
      </c>
      <c r="BC23" s="18">
        <f t="shared" si="29"/>
        <v>0</v>
      </c>
      <c r="BD23" s="18">
        <f t="shared" si="30"/>
        <v>0</v>
      </c>
      <c r="BE23" s="18">
        <f t="shared" si="31"/>
        <v>0</v>
      </c>
      <c r="BF23" s="18">
        <f t="shared" si="32"/>
        <v>0</v>
      </c>
      <c r="BG23" s="18">
        <f t="shared" si="33"/>
        <v>0</v>
      </c>
      <c r="BH23" s="18">
        <f t="shared" si="34"/>
        <v>0</v>
      </c>
      <c r="BI23" s="18">
        <f t="shared" si="35"/>
        <v>0</v>
      </c>
      <c r="BJ23" s="18">
        <f t="shared" si="36"/>
        <v>0</v>
      </c>
      <c r="BK23" s="18">
        <f t="shared" si="37"/>
        <v>0</v>
      </c>
      <c r="BL23" s="18">
        <f t="shared" si="38"/>
        <v>0</v>
      </c>
      <c r="BM23" s="18">
        <f t="shared" si="39"/>
        <v>0</v>
      </c>
      <c r="BN23" s="18">
        <f t="shared" si="40"/>
        <v>0</v>
      </c>
      <c r="BO23" s="18">
        <f t="shared" si="41"/>
        <v>0</v>
      </c>
      <c r="BP23" s="18"/>
      <c r="BQ23" s="40" t="e">
        <f t="shared" si="42"/>
        <v>#VALUE!</v>
      </c>
      <c r="BR23" s="19" t="e">
        <f t="shared" si="43"/>
        <v>#VALUE!</v>
      </c>
      <c r="BS23" s="34">
        <f t="shared" si="44"/>
        <v>0</v>
      </c>
      <c r="BT23" s="9"/>
      <c r="BU23" s="9"/>
      <c r="BV23" s="9"/>
      <c r="BW23" s="9"/>
      <c r="BX23" s="9"/>
      <c r="BY23" s="9"/>
      <c r="BZ23" s="9"/>
      <c r="CA23" s="33">
        <f t="shared" si="45"/>
        <v>0</v>
      </c>
      <c r="CB23" s="18">
        <f t="shared" si="46"/>
        <v>0</v>
      </c>
      <c r="CC23" s="18">
        <f t="shared" si="47"/>
        <v>0</v>
      </c>
      <c r="CD23" s="18">
        <f t="shared" si="48"/>
        <v>0</v>
      </c>
      <c r="CE23" s="18">
        <f t="shared" si="49"/>
        <v>0</v>
      </c>
      <c r="CF23" s="18">
        <f t="shared" si="50"/>
        <v>0</v>
      </c>
      <c r="CG23" s="18">
        <f t="shared" si="51"/>
        <v>0</v>
      </c>
      <c r="CH23" s="18">
        <f t="shared" si="52"/>
        <v>0</v>
      </c>
      <c r="CI23" s="18">
        <f t="shared" si="53"/>
        <v>0</v>
      </c>
      <c r="CJ23" s="18">
        <f t="shared" si="54"/>
        <v>0</v>
      </c>
      <c r="CK23" s="18">
        <f t="shared" si="55"/>
        <v>0</v>
      </c>
      <c r="CL23" s="18">
        <f t="shared" si="56"/>
        <v>0</v>
      </c>
      <c r="CM23" s="18">
        <f t="shared" si="57"/>
        <v>0</v>
      </c>
      <c r="CN23" s="18">
        <f t="shared" si="58"/>
        <v>0</v>
      </c>
      <c r="CO23" s="18">
        <f t="shared" si="59"/>
        <v>0</v>
      </c>
      <c r="CP23" s="18"/>
      <c r="CQ23" s="40">
        <f t="shared" si="60"/>
        <v>0</v>
      </c>
      <c r="CR23" s="43">
        <f t="shared" si="61"/>
        <v>0</v>
      </c>
      <c r="CS23" s="34">
        <f t="shared" si="62"/>
        <v>0</v>
      </c>
    </row>
    <row r="24" spans="2:97" ht="15" customHeight="1">
      <c r="B24" s="8">
        <v>15</v>
      </c>
      <c r="C24" s="9"/>
      <c r="D24" s="10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4"/>
      <c r="R24" s="4"/>
      <c r="S24" s="4"/>
      <c r="U24" s="26">
        <f t="shared" si="4"/>
      </c>
      <c r="V24" s="26">
        <f t="shared" si="5"/>
      </c>
      <c r="W24" s="27">
        <f t="shared" si="6"/>
      </c>
      <c r="X24" s="28">
        <f aca="true" t="shared" si="63" ref="X24:X39">IF(W24&lt;$X$9,"&lt;-","")</f>
      </c>
      <c r="AA24" s="18">
        <f t="shared" si="8"/>
      </c>
      <c r="AB24" s="18">
        <f t="shared" si="9"/>
      </c>
      <c r="AC24" s="18">
        <f t="shared" si="10"/>
      </c>
      <c r="AD24" s="18">
        <f t="shared" si="11"/>
      </c>
      <c r="AE24" s="18">
        <f t="shared" si="12"/>
      </c>
      <c r="AF24" s="18">
        <f t="shared" si="13"/>
      </c>
      <c r="AG24" s="18">
        <f t="shared" si="14"/>
      </c>
      <c r="AH24" s="18">
        <f t="shared" si="15"/>
      </c>
      <c r="AI24" s="18">
        <f t="shared" si="16"/>
      </c>
      <c r="AJ24" s="18">
        <f t="shared" si="17"/>
      </c>
      <c r="AK24" s="18">
        <f t="shared" si="18"/>
      </c>
      <c r="AL24" s="18">
        <f t="shared" si="19"/>
      </c>
      <c r="AM24" s="18">
        <f t="shared" si="20"/>
      </c>
      <c r="AN24" s="18">
        <f t="shared" si="21"/>
      </c>
      <c r="AO24" s="18">
        <f t="shared" si="22"/>
      </c>
      <c r="AP24" s="18">
        <f t="shared" si="23"/>
      </c>
      <c r="AQ24" s="18">
        <f t="shared" si="24"/>
      </c>
      <c r="AR24" s="16">
        <f t="shared" si="25"/>
      </c>
      <c r="AU24" s="1">
        <f t="shared" si="26"/>
        <v>0</v>
      </c>
      <c r="BA24" s="33">
        <f t="shared" si="27"/>
        <v>0</v>
      </c>
      <c r="BB24" s="18">
        <f t="shared" si="28"/>
        <v>0</v>
      </c>
      <c r="BC24" s="18">
        <f t="shared" si="29"/>
        <v>0</v>
      </c>
      <c r="BD24" s="18">
        <f t="shared" si="30"/>
        <v>0</v>
      </c>
      <c r="BE24" s="18">
        <f t="shared" si="31"/>
        <v>0</v>
      </c>
      <c r="BF24" s="18">
        <f t="shared" si="32"/>
        <v>0</v>
      </c>
      <c r="BG24" s="18">
        <f t="shared" si="33"/>
        <v>0</v>
      </c>
      <c r="BH24" s="18">
        <f t="shared" si="34"/>
        <v>0</v>
      </c>
      <c r="BI24" s="18">
        <f t="shared" si="35"/>
        <v>0</v>
      </c>
      <c r="BJ24" s="18">
        <f t="shared" si="36"/>
        <v>0</v>
      </c>
      <c r="BK24" s="18">
        <f t="shared" si="37"/>
        <v>0</v>
      </c>
      <c r="BL24" s="18">
        <f t="shared" si="38"/>
        <v>0</v>
      </c>
      <c r="BM24" s="18">
        <f t="shared" si="39"/>
        <v>0</v>
      </c>
      <c r="BN24" s="18">
        <f t="shared" si="40"/>
        <v>0</v>
      </c>
      <c r="BO24" s="18">
        <f t="shared" si="41"/>
        <v>0</v>
      </c>
      <c r="BP24" s="18"/>
      <c r="BQ24" s="40" t="e">
        <f t="shared" si="42"/>
        <v>#VALUE!</v>
      </c>
      <c r="BR24" s="19" t="e">
        <f t="shared" si="43"/>
        <v>#VALUE!</v>
      </c>
      <c r="BS24" s="34">
        <f t="shared" si="44"/>
        <v>0</v>
      </c>
      <c r="BT24" s="9"/>
      <c r="BU24" s="9"/>
      <c r="BV24" s="9"/>
      <c r="BW24" s="9"/>
      <c r="BX24" s="9"/>
      <c r="BY24" s="9"/>
      <c r="BZ24" s="9"/>
      <c r="CA24" s="33">
        <f t="shared" si="45"/>
        <v>0</v>
      </c>
      <c r="CB24" s="18">
        <f t="shared" si="46"/>
        <v>0</v>
      </c>
      <c r="CC24" s="18">
        <f t="shared" si="47"/>
        <v>0</v>
      </c>
      <c r="CD24" s="18">
        <f t="shared" si="48"/>
        <v>0</v>
      </c>
      <c r="CE24" s="18">
        <f t="shared" si="49"/>
        <v>0</v>
      </c>
      <c r="CF24" s="18">
        <f t="shared" si="50"/>
        <v>0</v>
      </c>
      <c r="CG24" s="18">
        <f t="shared" si="51"/>
        <v>0</v>
      </c>
      <c r="CH24" s="18">
        <f t="shared" si="52"/>
        <v>0</v>
      </c>
      <c r="CI24" s="18">
        <f t="shared" si="53"/>
        <v>0</v>
      </c>
      <c r="CJ24" s="18">
        <f t="shared" si="54"/>
        <v>0</v>
      </c>
      <c r="CK24" s="18">
        <f t="shared" si="55"/>
        <v>0</v>
      </c>
      <c r="CL24" s="18">
        <f t="shared" si="56"/>
        <v>0</v>
      </c>
      <c r="CM24" s="18">
        <f t="shared" si="57"/>
        <v>0</v>
      </c>
      <c r="CN24" s="18">
        <f t="shared" si="58"/>
        <v>0</v>
      </c>
      <c r="CO24" s="18">
        <f t="shared" si="59"/>
        <v>0</v>
      </c>
      <c r="CP24" s="18"/>
      <c r="CQ24" s="40">
        <f t="shared" si="60"/>
        <v>0</v>
      </c>
      <c r="CR24" s="43">
        <f t="shared" si="61"/>
        <v>0</v>
      </c>
      <c r="CS24" s="34">
        <f t="shared" si="62"/>
        <v>0</v>
      </c>
    </row>
    <row r="25" spans="2:97" ht="15" customHeight="1">
      <c r="B25" s="8">
        <v>16</v>
      </c>
      <c r="C25" s="9"/>
      <c r="D25" s="10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4"/>
      <c r="R25" s="4"/>
      <c r="S25" s="4"/>
      <c r="U25" s="26">
        <f t="shared" si="4"/>
      </c>
      <c r="V25" s="26">
        <f t="shared" si="5"/>
      </c>
      <c r="W25" s="27">
        <f t="shared" si="6"/>
      </c>
      <c r="X25" s="28">
        <f t="shared" si="63"/>
      </c>
      <c r="AA25" s="18">
        <f t="shared" si="8"/>
      </c>
      <c r="AB25" s="18">
        <f t="shared" si="9"/>
      </c>
      <c r="AC25" s="18">
        <f t="shared" si="10"/>
      </c>
      <c r="AD25" s="18">
        <f t="shared" si="11"/>
      </c>
      <c r="AE25" s="18">
        <f t="shared" si="12"/>
      </c>
      <c r="AF25" s="18">
        <f t="shared" si="13"/>
      </c>
      <c r="AG25" s="18">
        <f t="shared" si="14"/>
      </c>
      <c r="AH25" s="18">
        <f t="shared" si="15"/>
      </c>
      <c r="AI25" s="18">
        <f t="shared" si="16"/>
      </c>
      <c r="AJ25" s="18">
        <f t="shared" si="17"/>
      </c>
      <c r="AK25" s="18">
        <f t="shared" si="18"/>
      </c>
      <c r="AL25" s="18">
        <f t="shared" si="19"/>
      </c>
      <c r="AM25" s="18">
        <f t="shared" si="20"/>
      </c>
      <c r="AN25" s="18">
        <f t="shared" si="21"/>
      </c>
      <c r="AO25" s="18">
        <f t="shared" si="22"/>
      </c>
      <c r="AP25" s="18">
        <f t="shared" si="23"/>
      </c>
      <c r="AQ25" s="18">
        <f t="shared" si="24"/>
      </c>
      <c r="AR25" s="16">
        <f t="shared" si="25"/>
      </c>
      <c r="AU25" s="1">
        <f t="shared" si="26"/>
        <v>0</v>
      </c>
      <c r="BA25" s="33">
        <f t="shared" si="27"/>
        <v>0</v>
      </c>
      <c r="BB25" s="18">
        <f t="shared" si="28"/>
        <v>0</v>
      </c>
      <c r="BC25" s="18">
        <f t="shared" si="29"/>
        <v>0</v>
      </c>
      <c r="BD25" s="18">
        <f t="shared" si="30"/>
        <v>0</v>
      </c>
      <c r="BE25" s="18">
        <f t="shared" si="31"/>
        <v>0</v>
      </c>
      <c r="BF25" s="18">
        <f t="shared" si="32"/>
        <v>0</v>
      </c>
      <c r="BG25" s="18">
        <f t="shared" si="33"/>
        <v>0</v>
      </c>
      <c r="BH25" s="18">
        <f t="shared" si="34"/>
        <v>0</v>
      </c>
      <c r="BI25" s="18">
        <f t="shared" si="35"/>
        <v>0</v>
      </c>
      <c r="BJ25" s="18">
        <f t="shared" si="36"/>
        <v>0</v>
      </c>
      <c r="BK25" s="18">
        <f t="shared" si="37"/>
        <v>0</v>
      </c>
      <c r="BL25" s="18">
        <f t="shared" si="38"/>
        <v>0</v>
      </c>
      <c r="BM25" s="18">
        <f t="shared" si="39"/>
        <v>0</v>
      </c>
      <c r="BN25" s="18">
        <f t="shared" si="40"/>
        <v>0</v>
      </c>
      <c r="BO25" s="18">
        <f t="shared" si="41"/>
        <v>0</v>
      </c>
      <c r="BP25" s="18"/>
      <c r="BQ25" s="40" t="e">
        <f t="shared" si="42"/>
        <v>#VALUE!</v>
      </c>
      <c r="BR25" s="19" t="e">
        <f t="shared" si="43"/>
        <v>#VALUE!</v>
      </c>
      <c r="BS25" s="34">
        <f t="shared" si="44"/>
        <v>0</v>
      </c>
      <c r="BT25" s="9"/>
      <c r="BU25" s="9"/>
      <c r="BV25" s="9"/>
      <c r="BW25" s="9"/>
      <c r="BX25" s="9"/>
      <c r="BY25" s="9"/>
      <c r="BZ25" s="9"/>
      <c r="CA25" s="33">
        <f t="shared" si="45"/>
        <v>0</v>
      </c>
      <c r="CB25" s="18">
        <f t="shared" si="46"/>
        <v>0</v>
      </c>
      <c r="CC25" s="18">
        <f t="shared" si="47"/>
        <v>0</v>
      </c>
      <c r="CD25" s="18">
        <f t="shared" si="48"/>
        <v>0</v>
      </c>
      <c r="CE25" s="18">
        <f t="shared" si="49"/>
        <v>0</v>
      </c>
      <c r="CF25" s="18">
        <f t="shared" si="50"/>
        <v>0</v>
      </c>
      <c r="CG25" s="18">
        <f t="shared" si="51"/>
        <v>0</v>
      </c>
      <c r="CH25" s="18">
        <f t="shared" si="52"/>
        <v>0</v>
      </c>
      <c r="CI25" s="18">
        <f t="shared" si="53"/>
        <v>0</v>
      </c>
      <c r="CJ25" s="18">
        <f t="shared" si="54"/>
        <v>0</v>
      </c>
      <c r="CK25" s="18">
        <f t="shared" si="55"/>
        <v>0</v>
      </c>
      <c r="CL25" s="18">
        <f t="shared" si="56"/>
        <v>0</v>
      </c>
      <c r="CM25" s="18">
        <f t="shared" si="57"/>
        <v>0</v>
      </c>
      <c r="CN25" s="18">
        <f t="shared" si="58"/>
        <v>0</v>
      </c>
      <c r="CO25" s="18">
        <f t="shared" si="59"/>
        <v>0</v>
      </c>
      <c r="CP25" s="18"/>
      <c r="CQ25" s="40">
        <f t="shared" si="60"/>
        <v>0</v>
      </c>
      <c r="CR25" s="43">
        <f t="shared" si="61"/>
        <v>0</v>
      </c>
      <c r="CS25" s="34">
        <f t="shared" si="62"/>
        <v>0</v>
      </c>
    </row>
    <row r="26" spans="2:97" ht="15" customHeight="1">
      <c r="B26" s="8">
        <v>17</v>
      </c>
      <c r="C26" s="9"/>
      <c r="D26" s="10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4"/>
      <c r="R26" s="4"/>
      <c r="S26" s="4"/>
      <c r="U26" s="26">
        <f t="shared" si="4"/>
      </c>
      <c r="V26" s="26">
        <f t="shared" si="5"/>
      </c>
      <c r="W26" s="27">
        <f t="shared" si="6"/>
      </c>
      <c r="X26" s="28">
        <f t="shared" si="63"/>
      </c>
      <c r="AA26" s="18">
        <f t="shared" si="8"/>
      </c>
      <c r="AB26" s="18">
        <f t="shared" si="9"/>
      </c>
      <c r="AC26" s="18">
        <f t="shared" si="10"/>
      </c>
      <c r="AD26" s="18">
        <f t="shared" si="11"/>
      </c>
      <c r="AE26" s="18">
        <f t="shared" si="12"/>
      </c>
      <c r="AF26" s="18">
        <f t="shared" si="13"/>
      </c>
      <c r="AG26" s="18">
        <f t="shared" si="14"/>
      </c>
      <c r="AH26" s="18">
        <f t="shared" si="15"/>
      </c>
      <c r="AI26" s="18">
        <f t="shared" si="16"/>
      </c>
      <c r="AJ26" s="18">
        <f t="shared" si="17"/>
      </c>
      <c r="AK26" s="18">
        <f t="shared" si="18"/>
      </c>
      <c r="AL26" s="18">
        <f t="shared" si="19"/>
      </c>
      <c r="AM26" s="18">
        <f t="shared" si="20"/>
      </c>
      <c r="AN26" s="18">
        <f t="shared" si="21"/>
      </c>
      <c r="AO26" s="18">
        <f t="shared" si="22"/>
      </c>
      <c r="AP26" s="18">
        <f t="shared" si="23"/>
      </c>
      <c r="AQ26" s="18">
        <f t="shared" si="24"/>
      </c>
      <c r="AR26" s="16">
        <f t="shared" si="25"/>
      </c>
      <c r="AU26" s="1">
        <f t="shared" si="26"/>
        <v>0</v>
      </c>
      <c r="BA26" s="33">
        <f t="shared" si="27"/>
        <v>0</v>
      </c>
      <c r="BB26" s="18">
        <f t="shared" si="28"/>
        <v>0</v>
      </c>
      <c r="BC26" s="18">
        <f t="shared" si="29"/>
        <v>0</v>
      </c>
      <c r="BD26" s="18">
        <f t="shared" si="30"/>
        <v>0</v>
      </c>
      <c r="BE26" s="18">
        <f t="shared" si="31"/>
        <v>0</v>
      </c>
      <c r="BF26" s="18">
        <f t="shared" si="32"/>
        <v>0</v>
      </c>
      <c r="BG26" s="18">
        <f t="shared" si="33"/>
        <v>0</v>
      </c>
      <c r="BH26" s="18">
        <f t="shared" si="34"/>
        <v>0</v>
      </c>
      <c r="BI26" s="18">
        <f t="shared" si="35"/>
        <v>0</v>
      </c>
      <c r="BJ26" s="18">
        <f t="shared" si="36"/>
        <v>0</v>
      </c>
      <c r="BK26" s="18">
        <f t="shared" si="37"/>
        <v>0</v>
      </c>
      <c r="BL26" s="18">
        <f t="shared" si="38"/>
        <v>0</v>
      </c>
      <c r="BM26" s="18">
        <f t="shared" si="39"/>
        <v>0</v>
      </c>
      <c r="BN26" s="18">
        <f t="shared" si="40"/>
        <v>0</v>
      </c>
      <c r="BO26" s="18">
        <f t="shared" si="41"/>
        <v>0</v>
      </c>
      <c r="BP26" s="18"/>
      <c r="BQ26" s="40" t="e">
        <f t="shared" si="42"/>
        <v>#VALUE!</v>
      </c>
      <c r="BR26" s="19" t="e">
        <f t="shared" si="43"/>
        <v>#VALUE!</v>
      </c>
      <c r="BS26" s="34">
        <f t="shared" si="44"/>
        <v>0</v>
      </c>
      <c r="BT26" s="9"/>
      <c r="BU26" s="9"/>
      <c r="BV26" s="9"/>
      <c r="BW26" s="9"/>
      <c r="BX26" s="9"/>
      <c r="BY26" s="9"/>
      <c r="BZ26" s="9"/>
      <c r="CA26" s="33">
        <f t="shared" si="45"/>
        <v>0</v>
      </c>
      <c r="CB26" s="18">
        <f t="shared" si="46"/>
        <v>0</v>
      </c>
      <c r="CC26" s="18">
        <f t="shared" si="47"/>
        <v>0</v>
      </c>
      <c r="CD26" s="18">
        <f t="shared" si="48"/>
        <v>0</v>
      </c>
      <c r="CE26" s="18">
        <f t="shared" si="49"/>
        <v>0</v>
      </c>
      <c r="CF26" s="18">
        <f t="shared" si="50"/>
        <v>0</v>
      </c>
      <c r="CG26" s="18">
        <f t="shared" si="51"/>
        <v>0</v>
      </c>
      <c r="CH26" s="18">
        <f t="shared" si="52"/>
        <v>0</v>
      </c>
      <c r="CI26" s="18">
        <f t="shared" si="53"/>
        <v>0</v>
      </c>
      <c r="CJ26" s="18">
        <f t="shared" si="54"/>
        <v>0</v>
      </c>
      <c r="CK26" s="18">
        <f t="shared" si="55"/>
        <v>0</v>
      </c>
      <c r="CL26" s="18">
        <f t="shared" si="56"/>
        <v>0</v>
      </c>
      <c r="CM26" s="18">
        <f t="shared" si="57"/>
        <v>0</v>
      </c>
      <c r="CN26" s="18">
        <f t="shared" si="58"/>
        <v>0</v>
      </c>
      <c r="CO26" s="18">
        <f t="shared" si="59"/>
        <v>0</v>
      </c>
      <c r="CP26" s="18"/>
      <c r="CQ26" s="40">
        <f t="shared" si="60"/>
        <v>0</v>
      </c>
      <c r="CR26" s="43">
        <f t="shared" si="61"/>
        <v>0</v>
      </c>
      <c r="CS26" s="34">
        <f t="shared" si="62"/>
        <v>0</v>
      </c>
    </row>
    <row r="27" spans="2:97" ht="15" customHeight="1">
      <c r="B27" s="8">
        <v>18</v>
      </c>
      <c r="C27" s="9"/>
      <c r="D27" s="10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4"/>
      <c r="R27" s="4"/>
      <c r="S27" s="4"/>
      <c r="U27" s="26">
        <f t="shared" si="4"/>
      </c>
      <c r="V27" s="26">
        <f t="shared" si="5"/>
      </c>
      <c r="W27" s="27">
        <f t="shared" si="6"/>
      </c>
      <c r="X27" s="28">
        <f t="shared" si="63"/>
      </c>
      <c r="AA27" s="18">
        <f t="shared" si="8"/>
      </c>
      <c r="AB27" s="18">
        <f t="shared" si="9"/>
      </c>
      <c r="AC27" s="18">
        <f t="shared" si="10"/>
      </c>
      <c r="AD27" s="18">
        <f t="shared" si="11"/>
      </c>
      <c r="AE27" s="18">
        <f t="shared" si="12"/>
      </c>
      <c r="AF27" s="18">
        <f t="shared" si="13"/>
      </c>
      <c r="AG27" s="18">
        <f t="shared" si="14"/>
      </c>
      <c r="AH27" s="18">
        <f t="shared" si="15"/>
      </c>
      <c r="AI27" s="18">
        <f t="shared" si="16"/>
      </c>
      <c r="AJ27" s="18">
        <f t="shared" si="17"/>
      </c>
      <c r="AK27" s="18">
        <f t="shared" si="18"/>
      </c>
      <c r="AL27" s="18">
        <f t="shared" si="19"/>
      </c>
      <c r="AM27" s="18">
        <f t="shared" si="20"/>
      </c>
      <c r="AN27" s="18">
        <f t="shared" si="21"/>
      </c>
      <c r="AO27" s="18">
        <f t="shared" si="22"/>
      </c>
      <c r="AP27" s="18">
        <f t="shared" si="23"/>
      </c>
      <c r="AQ27" s="18">
        <f t="shared" si="24"/>
      </c>
      <c r="AR27" s="16">
        <f t="shared" si="25"/>
      </c>
      <c r="AU27" s="1">
        <f t="shared" si="26"/>
        <v>0</v>
      </c>
      <c r="BA27" s="33">
        <f t="shared" si="27"/>
        <v>0</v>
      </c>
      <c r="BB27" s="18">
        <f t="shared" si="28"/>
        <v>0</v>
      </c>
      <c r="BC27" s="18">
        <f t="shared" si="29"/>
        <v>0</v>
      </c>
      <c r="BD27" s="18">
        <f t="shared" si="30"/>
        <v>0</v>
      </c>
      <c r="BE27" s="18">
        <f t="shared" si="31"/>
        <v>0</v>
      </c>
      <c r="BF27" s="18">
        <f t="shared" si="32"/>
        <v>0</v>
      </c>
      <c r="BG27" s="18">
        <f t="shared" si="33"/>
        <v>0</v>
      </c>
      <c r="BH27" s="18">
        <f t="shared" si="34"/>
        <v>0</v>
      </c>
      <c r="BI27" s="18">
        <f t="shared" si="35"/>
        <v>0</v>
      </c>
      <c r="BJ27" s="18">
        <f t="shared" si="36"/>
        <v>0</v>
      </c>
      <c r="BK27" s="18">
        <f t="shared" si="37"/>
        <v>0</v>
      </c>
      <c r="BL27" s="18">
        <f t="shared" si="38"/>
        <v>0</v>
      </c>
      <c r="BM27" s="18">
        <f t="shared" si="39"/>
        <v>0</v>
      </c>
      <c r="BN27" s="18">
        <f t="shared" si="40"/>
        <v>0</v>
      </c>
      <c r="BO27" s="18">
        <f t="shared" si="41"/>
        <v>0</v>
      </c>
      <c r="BP27" s="18"/>
      <c r="BQ27" s="40" t="e">
        <f t="shared" si="42"/>
        <v>#VALUE!</v>
      </c>
      <c r="BR27" s="19" t="e">
        <f t="shared" si="43"/>
        <v>#VALUE!</v>
      </c>
      <c r="BS27" s="34">
        <f t="shared" si="44"/>
        <v>0</v>
      </c>
      <c r="BT27" s="9"/>
      <c r="BU27" s="9"/>
      <c r="BV27" s="9"/>
      <c r="BW27" s="9"/>
      <c r="BX27" s="9"/>
      <c r="BY27" s="9"/>
      <c r="BZ27" s="9"/>
      <c r="CA27" s="33">
        <f t="shared" si="45"/>
        <v>0</v>
      </c>
      <c r="CB27" s="18">
        <f t="shared" si="46"/>
        <v>0</v>
      </c>
      <c r="CC27" s="18">
        <f t="shared" si="47"/>
        <v>0</v>
      </c>
      <c r="CD27" s="18">
        <f t="shared" si="48"/>
        <v>0</v>
      </c>
      <c r="CE27" s="18">
        <f t="shared" si="49"/>
        <v>0</v>
      </c>
      <c r="CF27" s="18">
        <f t="shared" si="50"/>
        <v>0</v>
      </c>
      <c r="CG27" s="18">
        <f t="shared" si="51"/>
        <v>0</v>
      </c>
      <c r="CH27" s="18">
        <f t="shared" si="52"/>
        <v>0</v>
      </c>
      <c r="CI27" s="18">
        <f t="shared" si="53"/>
        <v>0</v>
      </c>
      <c r="CJ27" s="18">
        <f t="shared" si="54"/>
        <v>0</v>
      </c>
      <c r="CK27" s="18">
        <f t="shared" si="55"/>
        <v>0</v>
      </c>
      <c r="CL27" s="18">
        <f t="shared" si="56"/>
        <v>0</v>
      </c>
      <c r="CM27" s="18">
        <f t="shared" si="57"/>
        <v>0</v>
      </c>
      <c r="CN27" s="18">
        <f t="shared" si="58"/>
        <v>0</v>
      </c>
      <c r="CO27" s="18">
        <f t="shared" si="59"/>
        <v>0</v>
      </c>
      <c r="CP27" s="18"/>
      <c r="CQ27" s="40">
        <f t="shared" si="60"/>
        <v>0</v>
      </c>
      <c r="CR27" s="43">
        <f t="shared" si="61"/>
        <v>0</v>
      </c>
      <c r="CS27" s="34">
        <f t="shared" si="62"/>
        <v>0</v>
      </c>
    </row>
    <row r="28" spans="2:97" ht="15" customHeight="1">
      <c r="B28" s="8">
        <v>19</v>
      </c>
      <c r="C28" s="9"/>
      <c r="D28" s="10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4"/>
      <c r="R28" s="4"/>
      <c r="S28" s="4"/>
      <c r="U28" s="26">
        <f t="shared" si="4"/>
      </c>
      <c r="V28" s="26">
        <f t="shared" si="5"/>
      </c>
      <c r="W28" s="27">
        <f t="shared" si="6"/>
      </c>
      <c r="X28" s="28">
        <f t="shared" si="63"/>
      </c>
      <c r="AA28" s="18">
        <f t="shared" si="8"/>
      </c>
      <c r="AB28" s="18">
        <f t="shared" si="9"/>
      </c>
      <c r="AC28" s="18">
        <f t="shared" si="10"/>
      </c>
      <c r="AD28" s="18">
        <f t="shared" si="11"/>
      </c>
      <c r="AE28" s="18">
        <f t="shared" si="12"/>
      </c>
      <c r="AF28" s="18">
        <f t="shared" si="13"/>
      </c>
      <c r="AG28" s="18">
        <f t="shared" si="14"/>
      </c>
      <c r="AH28" s="18">
        <f t="shared" si="15"/>
      </c>
      <c r="AI28" s="18">
        <f t="shared" si="16"/>
      </c>
      <c r="AJ28" s="18">
        <f t="shared" si="17"/>
      </c>
      <c r="AK28" s="18">
        <f t="shared" si="18"/>
      </c>
      <c r="AL28" s="18">
        <f t="shared" si="19"/>
      </c>
      <c r="AM28" s="18">
        <f t="shared" si="20"/>
      </c>
      <c r="AN28" s="18">
        <f t="shared" si="21"/>
      </c>
      <c r="AO28" s="18">
        <f t="shared" si="22"/>
      </c>
      <c r="AP28" s="18">
        <f t="shared" si="23"/>
      </c>
      <c r="AQ28" s="18">
        <f t="shared" si="24"/>
      </c>
      <c r="AR28" s="16">
        <f t="shared" si="25"/>
      </c>
      <c r="AU28" s="1">
        <f t="shared" si="26"/>
        <v>0</v>
      </c>
      <c r="BA28" s="33">
        <f t="shared" si="27"/>
        <v>0</v>
      </c>
      <c r="BB28" s="18">
        <f t="shared" si="28"/>
        <v>0</v>
      </c>
      <c r="BC28" s="18">
        <f t="shared" si="29"/>
        <v>0</v>
      </c>
      <c r="BD28" s="18">
        <f t="shared" si="30"/>
        <v>0</v>
      </c>
      <c r="BE28" s="18">
        <f t="shared" si="31"/>
        <v>0</v>
      </c>
      <c r="BF28" s="18">
        <f t="shared" si="32"/>
        <v>0</v>
      </c>
      <c r="BG28" s="18">
        <f t="shared" si="33"/>
        <v>0</v>
      </c>
      <c r="BH28" s="18">
        <f t="shared" si="34"/>
        <v>0</v>
      </c>
      <c r="BI28" s="18">
        <f t="shared" si="35"/>
        <v>0</v>
      </c>
      <c r="BJ28" s="18">
        <f t="shared" si="36"/>
        <v>0</v>
      </c>
      <c r="BK28" s="18">
        <f t="shared" si="37"/>
        <v>0</v>
      </c>
      <c r="BL28" s="18">
        <f t="shared" si="38"/>
        <v>0</v>
      </c>
      <c r="BM28" s="18">
        <f t="shared" si="39"/>
        <v>0</v>
      </c>
      <c r="BN28" s="18">
        <f t="shared" si="40"/>
        <v>0</v>
      </c>
      <c r="BO28" s="18">
        <f t="shared" si="41"/>
        <v>0</v>
      </c>
      <c r="BP28" s="18"/>
      <c r="BQ28" s="40" t="e">
        <f t="shared" si="42"/>
        <v>#VALUE!</v>
      </c>
      <c r="BR28" s="19" t="e">
        <f t="shared" si="43"/>
        <v>#VALUE!</v>
      </c>
      <c r="BS28" s="34">
        <f t="shared" si="44"/>
        <v>0</v>
      </c>
      <c r="BT28" s="9"/>
      <c r="BU28" s="9"/>
      <c r="BV28" s="9"/>
      <c r="BW28" s="9"/>
      <c r="BX28" s="9"/>
      <c r="BY28" s="9"/>
      <c r="BZ28" s="9"/>
      <c r="CA28" s="33">
        <f t="shared" si="45"/>
        <v>0</v>
      </c>
      <c r="CB28" s="18">
        <f t="shared" si="46"/>
        <v>0</v>
      </c>
      <c r="CC28" s="18">
        <f t="shared" si="47"/>
        <v>0</v>
      </c>
      <c r="CD28" s="18">
        <f t="shared" si="48"/>
        <v>0</v>
      </c>
      <c r="CE28" s="18">
        <f t="shared" si="49"/>
        <v>0</v>
      </c>
      <c r="CF28" s="18">
        <f t="shared" si="50"/>
        <v>0</v>
      </c>
      <c r="CG28" s="18">
        <f t="shared" si="51"/>
        <v>0</v>
      </c>
      <c r="CH28" s="18">
        <f t="shared" si="52"/>
        <v>0</v>
      </c>
      <c r="CI28" s="18">
        <f t="shared" si="53"/>
        <v>0</v>
      </c>
      <c r="CJ28" s="18">
        <f t="shared" si="54"/>
        <v>0</v>
      </c>
      <c r="CK28" s="18">
        <f t="shared" si="55"/>
        <v>0</v>
      </c>
      <c r="CL28" s="18">
        <f t="shared" si="56"/>
        <v>0</v>
      </c>
      <c r="CM28" s="18">
        <f t="shared" si="57"/>
        <v>0</v>
      </c>
      <c r="CN28" s="18">
        <f t="shared" si="58"/>
        <v>0</v>
      </c>
      <c r="CO28" s="18">
        <f t="shared" si="59"/>
        <v>0</v>
      </c>
      <c r="CP28" s="18"/>
      <c r="CQ28" s="40">
        <f t="shared" si="60"/>
        <v>0</v>
      </c>
      <c r="CR28" s="43">
        <f t="shared" si="61"/>
        <v>0</v>
      </c>
      <c r="CS28" s="34">
        <f t="shared" si="62"/>
        <v>0</v>
      </c>
    </row>
    <row r="29" spans="2:97" ht="15" customHeight="1">
      <c r="B29" s="8">
        <v>20</v>
      </c>
      <c r="C29" s="9"/>
      <c r="D29" s="10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4"/>
      <c r="R29" s="4"/>
      <c r="S29" s="4"/>
      <c r="U29" s="26">
        <f t="shared" si="4"/>
      </c>
      <c r="V29" s="26">
        <f t="shared" si="5"/>
      </c>
      <c r="W29" s="27">
        <f t="shared" si="6"/>
      </c>
      <c r="X29" s="28">
        <f t="shared" si="63"/>
      </c>
      <c r="AA29" s="18">
        <f t="shared" si="8"/>
      </c>
      <c r="AB29" s="18">
        <f t="shared" si="9"/>
      </c>
      <c r="AC29" s="18">
        <f t="shared" si="10"/>
      </c>
      <c r="AD29" s="18">
        <f t="shared" si="11"/>
      </c>
      <c r="AE29" s="18">
        <f t="shared" si="12"/>
      </c>
      <c r="AF29" s="18">
        <f t="shared" si="13"/>
      </c>
      <c r="AG29" s="18">
        <f t="shared" si="14"/>
      </c>
      <c r="AH29" s="18">
        <f t="shared" si="15"/>
      </c>
      <c r="AI29" s="18">
        <f t="shared" si="16"/>
      </c>
      <c r="AJ29" s="18">
        <f t="shared" si="17"/>
      </c>
      <c r="AK29" s="18">
        <f t="shared" si="18"/>
      </c>
      <c r="AL29" s="18">
        <f t="shared" si="19"/>
      </c>
      <c r="AM29" s="18">
        <f t="shared" si="20"/>
      </c>
      <c r="AN29" s="18">
        <f t="shared" si="21"/>
      </c>
      <c r="AO29" s="18">
        <f t="shared" si="22"/>
      </c>
      <c r="AP29" s="18">
        <f t="shared" si="23"/>
      </c>
      <c r="AQ29" s="18">
        <f t="shared" si="24"/>
      </c>
      <c r="AR29" s="16">
        <f t="shared" si="25"/>
      </c>
      <c r="AU29" s="1">
        <f t="shared" si="26"/>
        <v>0</v>
      </c>
      <c r="BA29" s="33">
        <f t="shared" si="27"/>
        <v>0</v>
      </c>
      <c r="BB29" s="18">
        <f t="shared" si="28"/>
        <v>0</v>
      </c>
      <c r="BC29" s="18">
        <f t="shared" si="29"/>
        <v>0</v>
      </c>
      <c r="BD29" s="18">
        <f t="shared" si="30"/>
        <v>0</v>
      </c>
      <c r="BE29" s="18">
        <f t="shared" si="31"/>
        <v>0</v>
      </c>
      <c r="BF29" s="18">
        <f t="shared" si="32"/>
        <v>0</v>
      </c>
      <c r="BG29" s="18">
        <f t="shared" si="33"/>
        <v>0</v>
      </c>
      <c r="BH29" s="18">
        <f t="shared" si="34"/>
        <v>0</v>
      </c>
      <c r="BI29" s="18">
        <f t="shared" si="35"/>
        <v>0</v>
      </c>
      <c r="BJ29" s="18">
        <f t="shared" si="36"/>
        <v>0</v>
      </c>
      <c r="BK29" s="18">
        <f t="shared" si="37"/>
        <v>0</v>
      </c>
      <c r="BL29" s="18">
        <f t="shared" si="38"/>
        <v>0</v>
      </c>
      <c r="BM29" s="18">
        <f t="shared" si="39"/>
        <v>0</v>
      </c>
      <c r="BN29" s="18">
        <f t="shared" si="40"/>
        <v>0</v>
      </c>
      <c r="BO29" s="18">
        <f t="shared" si="41"/>
        <v>0</v>
      </c>
      <c r="BP29" s="18"/>
      <c r="BQ29" s="40" t="e">
        <f t="shared" si="42"/>
        <v>#VALUE!</v>
      </c>
      <c r="BR29" s="19" t="e">
        <f t="shared" si="43"/>
        <v>#VALUE!</v>
      </c>
      <c r="BS29" s="34">
        <f t="shared" si="44"/>
        <v>0</v>
      </c>
      <c r="BT29" s="9"/>
      <c r="BU29" s="9"/>
      <c r="BV29" s="9"/>
      <c r="BW29" s="9"/>
      <c r="BX29" s="9"/>
      <c r="BY29" s="9"/>
      <c r="BZ29" s="9"/>
      <c r="CA29" s="33">
        <f t="shared" si="45"/>
        <v>0</v>
      </c>
      <c r="CB29" s="18">
        <f t="shared" si="46"/>
        <v>0</v>
      </c>
      <c r="CC29" s="18">
        <f t="shared" si="47"/>
        <v>0</v>
      </c>
      <c r="CD29" s="18">
        <f t="shared" si="48"/>
        <v>0</v>
      </c>
      <c r="CE29" s="18">
        <f t="shared" si="49"/>
        <v>0</v>
      </c>
      <c r="CF29" s="18">
        <f t="shared" si="50"/>
        <v>0</v>
      </c>
      <c r="CG29" s="18">
        <f t="shared" si="51"/>
        <v>0</v>
      </c>
      <c r="CH29" s="18">
        <f t="shared" si="52"/>
        <v>0</v>
      </c>
      <c r="CI29" s="18">
        <f t="shared" si="53"/>
        <v>0</v>
      </c>
      <c r="CJ29" s="18">
        <f t="shared" si="54"/>
        <v>0</v>
      </c>
      <c r="CK29" s="18">
        <f t="shared" si="55"/>
        <v>0</v>
      </c>
      <c r="CL29" s="18">
        <f t="shared" si="56"/>
        <v>0</v>
      </c>
      <c r="CM29" s="18">
        <f t="shared" si="57"/>
        <v>0</v>
      </c>
      <c r="CN29" s="18">
        <f t="shared" si="58"/>
        <v>0</v>
      </c>
      <c r="CO29" s="18">
        <f t="shared" si="59"/>
        <v>0</v>
      </c>
      <c r="CP29" s="18"/>
      <c r="CQ29" s="40">
        <f t="shared" si="60"/>
        <v>0</v>
      </c>
      <c r="CR29" s="43">
        <f t="shared" si="61"/>
        <v>0</v>
      </c>
      <c r="CS29" s="34">
        <f t="shared" si="62"/>
        <v>0</v>
      </c>
    </row>
    <row r="30" spans="2:97" ht="15" customHeight="1">
      <c r="B30" s="8">
        <v>21</v>
      </c>
      <c r="C30" s="9"/>
      <c r="D30" s="10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4"/>
      <c r="R30" s="4"/>
      <c r="S30" s="4"/>
      <c r="U30" s="26">
        <f t="shared" si="4"/>
      </c>
      <c r="V30" s="26">
        <f t="shared" si="5"/>
      </c>
      <c r="W30" s="27">
        <f t="shared" si="6"/>
      </c>
      <c r="X30" s="28">
        <f t="shared" si="63"/>
      </c>
      <c r="AA30" s="18">
        <f t="shared" si="8"/>
      </c>
      <c r="AB30" s="18">
        <f t="shared" si="9"/>
      </c>
      <c r="AC30" s="18">
        <f t="shared" si="10"/>
      </c>
      <c r="AD30" s="18">
        <f t="shared" si="11"/>
      </c>
      <c r="AE30" s="18">
        <f t="shared" si="12"/>
      </c>
      <c r="AF30" s="18">
        <f t="shared" si="13"/>
      </c>
      <c r="AG30" s="18">
        <f t="shared" si="14"/>
      </c>
      <c r="AH30" s="18">
        <f t="shared" si="15"/>
      </c>
      <c r="AI30" s="18">
        <f t="shared" si="16"/>
      </c>
      <c r="AJ30" s="18">
        <f t="shared" si="17"/>
      </c>
      <c r="AK30" s="18">
        <f t="shared" si="18"/>
      </c>
      <c r="AL30" s="18">
        <f t="shared" si="19"/>
      </c>
      <c r="AM30" s="18">
        <f t="shared" si="20"/>
      </c>
      <c r="AN30" s="18">
        <f t="shared" si="21"/>
      </c>
      <c r="AO30" s="18">
        <f t="shared" si="22"/>
      </c>
      <c r="AP30" s="18">
        <f t="shared" si="23"/>
      </c>
      <c r="AQ30" s="18">
        <f t="shared" si="24"/>
      </c>
      <c r="AR30" s="16">
        <f t="shared" si="25"/>
      </c>
      <c r="AU30" s="1">
        <f t="shared" si="26"/>
        <v>0</v>
      </c>
      <c r="BA30" s="33">
        <f t="shared" si="27"/>
        <v>0</v>
      </c>
      <c r="BB30" s="18">
        <f t="shared" si="28"/>
        <v>0</v>
      </c>
      <c r="BC30" s="18">
        <f t="shared" si="29"/>
        <v>0</v>
      </c>
      <c r="BD30" s="18">
        <f t="shared" si="30"/>
        <v>0</v>
      </c>
      <c r="BE30" s="18">
        <f t="shared" si="31"/>
        <v>0</v>
      </c>
      <c r="BF30" s="18">
        <f t="shared" si="32"/>
        <v>0</v>
      </c>
      <c r="BG30" s="18">
        <f t="shared" si="33"/>
        <v>0</v>
      </c>
      <c r="BH30" s="18">
        <f t="shared" si="34"/>
        <v>0</v>
      </c>
      <c r="BI30" s="18">
        <f t="shared" si="35"/>
        <v>0</v>
      </c>
      <c r="BJ30" s="18">
        <f t="shared" si="36"/>
        <v>0</v>
      </c>
      <c r="BK30" s="18">
        <f t="shared" si="37"/>
        <v>0</v>
      </c>
      <c r="BL30" s="18">
        <f t="shared" si="38"/>
        <v>0</v>
      </c>
      <c r="BM30" s="18">
        <f t="shared" si="39"/>
        <v>0</v>
      </c>
      <c r="BN30" s="18">
        <f t="shared" si="40"/>
        <v>0</v>
      </c>
      <c r="BO30" s="18">
        <f t="shared" si="41"/>
        <v>0</v>
      </c>
      <c r="BP30" s="18"/>
      <c r="BQ30" s="40" t="e">
        <f t="shared" si="42"/>
        <v>#VALUE!</v>
      </c>
      <c r="BR30" s="19" t="e">
        <f t="shared" si="43"/>
        <v>#VALUE!</v>
      </c>
      <c r="BS30" s="34">
        <f t="shared" si="44"/>
        <v>0</v>
      </c>
      <c r="BT30" s="9"/>
      <c r="BU30" s="9"/>
      <c r="BV30" s="9"/>
      <c r="BW30" s="9"/>
      <c r="BX30" s="9"/>
      <c r="BY30" s="9"/>
      <c r="BZ30" s="9"/>
      <c r="CA30" s="33">
        <f t="shared" si="45"/>
        <v>0</v>
      </c>
      <c r="CB30" s="18">
        <f t="shared" si="46"/>
        <v>0</v>
      </c>
      <c r="CC30" s="18">
        <f t="shared" si="47"/>
        <v>0</v>
      </c>
      <c r="CD30" s="18">
        <f t="shared" si="48"/>
        <v>0</v>
      </c>
      <c r="CE30" s="18">
        <f t="shared" si="49"/>
        <v>0</v>
      </c>
      <c r="CF30" s="18">
        <f t="shared" si="50"/>
        <v>0</v>
      </c>
      <c r="CG30" s="18">
        <f t="shared" si="51"/>
        <v>0</v>
      </c>
      <c r="CH30" s="18">
        <f t="shared" si="52"/>
        <v>0</v>
      </c>
      <c r="CI30" s="18">
        <f t="shared" si="53"/>
        <v>0</v>
      </c>
      <c r="CJ30" s="18">
        <f t="shared" si="54"/>
        <v>0</v>
      </c>
      <c r="CK30" s="18">
        <f t="shared" si="55"/>
        <v>0</v>
      </c>
      <c r="CL30" s="18">
        <f t="shared" si="56"/>
        <v>0</v>
      </c>
      <c r="CM30" s="18">
        <f t="shared" si="57"/>
        <v>0</v>
      </c>
      <c r="CN30" s="18">
        <f t="shared" si="58"/>
        <v>0</v>
      </c>
      <c r="CO30" s="18">
        <f t="shared" si="59"/>
        <v>0</v>
      </c>
      <c r="CP30" s="18"/>
      <c r="CQ30" s="40">
        <f t="shared" si="60"/>
        <v>0</v>
      </c>
      <c r="CR30" s="43">
        <f t="shared" si="61"/>
        <v>0</v>
      </c>
      <c r="CS30" s="34">
        <f t="shared" si="62"/>
        <v>0</v>
      </c>
    </row>
    <row r="31" spans="2:97" ht="15" customHeight="1">
      <c r="B31" s="8">
        <v>22</v>
      </c>
      <c r="C31" s="9"/>
      <c r="D31" s="10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4"/>
      <c r="R31" s="4"/>
      <c r="S31" s="4"/>
      <c r="U31" s="26">
        <f t="shared" si="4"/>
      </c>
      <c r="V31" s="26">
        <f t="shared" si="5"/>
      </c>
      <c r="W31" s="27">
        <f t="shared" si="6"/>
      </c>
      <c r="X31" s="28">
        <f t="shared" si="63"/>
      </c>
      <c r="AA31" s="18">
        <f t="shared" si="8"/>
      </c>
      <c r="AB31" s="18">
        <f t="shared" si="9"/>
      </c>
      <c r="AC31" s="18">
        <f t="shared" si="10"/>
      </c>
      <c r="AD31" s="18">
        <f t="shared" si="11"/>
      </c>
      <c r="AE31" s="18">
        <f t="shared" si="12"/>
      </c>
      <c r="AF31" s="18">
        <f t="shared" si="13"/>
      </c>
      <c r="AG31" s="18">
        <f t="shared" si="14"/>
      </c>
      <c r="AH31" s="18">
        <f t="shared" si="15"/>
      </c>
      <c r="AI31" s="18">
        <f t="shared" si="16"/>
      </c>
      <c r="AJ31" s="18">
        <f t="shared" si="17"/>
      </c>
      <c r="AK31" s="18">
        <f t="shared" si="18"/>
      </c>
      <c r="AL31" s="18">
        <f t="shared" si="19"/>
      </c>
      <c r="AM31" s="18">
        <f t="shared" si="20"/>
      </c>
      <c r="AN31" s="18">
        <f t="shared" si="21"/>
      </c>
      <c r="AO31" s="18">
        <f t="shared" si="22"/>
      </c>
      <c r="AP31" s="18">
        <f t="shared" si="23"/>
      </c>
      <c r="AQ31" s="18">
        <f t="shared" si="24"/>
      </c>
      <c r="AR31" s="16">
        <f t="shared" si="25"/>
      </c>
      <c r="AU31" s="1">
        <f t="shared" si="26"/>
        <v>0</v>
      </c>
      <c r="BA31" s="33">
        <f t="shared" si="27"/>
        <v>0</v>
      </c>
      <c r="BB31" s="18">
        <f t="shared" si="28"/>
        <v>0</v>
      </c>
      <c r="BC31" s="18">
        <f t="shared" si="29"/>
        <v>0</v>
      </c>
      <c r="BD31" s="18">
        <f t="shared" si="30"/>
        <v>0</v>
      </c>
      <c r="BE31" s="18">
        <f t="shared" si="31"/>
        <v>0</v>
      </c>
      <c r="BF31" s="18">
        <f t="shared" si="32"/>
        <v>0</v>
      </c>
      <c r="BG31" s="18">
        <f t="shared" si="33"/>
        <v>0</v>
      </c>
      <c r="BH31" s="18">
        <f t="shared" si="34"/>
        <v>0</v>
      </c>
      <c r="BI31" s="18">
        <f t="shared" si="35"/>
        <v>0</v>
      </c>
      <c r="BJ31" s="18">
        <f t="shared" si="36"/>
        <v>0</v>
      </c>
      <c r="BK31" s="18">
        <f t="shared" si="37"/>
        <v>0</v>
      </c>
      <c r="BL31" s="18">
        <f t="shared" si="38"/>
        <v>0</v>
      </c>
      <c r="BM31" s="18">
        <f t="shared" si="39"/>
        <v>0</v>
      </c>
      <c r="BN31" s="18">
        <f t="shared" si="40"/>
        <v>0</v>
      </c>
      <c r="BO31" s="18">
        <f t="shared" si="41"/>
        <v>0</v>
      </c>
      <c r="BP31" s="18"/>
      <c r="BQ31" s="40" t="e">
        <f t="shared" si="42"/>
        <v>#VALUE!</v>
      </c>
      <c r="BR31" s="19" t="e">
        <f t="shared" si="43"/>
        <v>#VALUE!</v>
      </c>
      <c r="BS31" s="34">
        <f t="shared" si="44"/>
        <v>0</v>
      </c>
      <c r="BT31" s="9"/>
      <c r="BU31" s="9"/>
      <c r="BV31" s="9"/>
      <c r="BW31" s="9"/>
      <c r="BX31" s="9"/>
      <c r="BY31" s="9"/>
      <c r="BZ31" s="9"/>
      <c r="CA31" s="33">
        <f t="shared" si="45"/>
        <v>0</v>
      </c>
      <c r="CB31" s="18">
        <f t="shared" si="46"/>
        <v>0</v>
      </c>
      <c r="CC31" s="18">
        <f t="shared" si="47"/>
        <v>0</v>
      </c>
      <c r="CD31" s="18">
        <f t="shared" si="48"/>
        <v>0</v>
      </c>
      <c r="CE31" s="18">
        <f t="shared" si="49"/>
        <v>0</v>
      </c>
      <c r="CF31" s="18">
        <f t="shared" si="50"/>
        <v>0</v>
      </c>
      <c r="CG31" s="18">
        <f t="shared" si="51"/>
        <v>0</v>
      </c>
      <c r="CH31" s="18">
        <f t="shared" si="52"/>
        <v>0</v>
      </c>
      <c r="CI31" s="18">
        <f t="shared" si="53"/>
        <v>0</v>
      </c>
      <c r="CJ31" s="18">
        <f t="shared" si="54"/>
        <v>0</v>
      </c>
      <c r="CK31" s="18">
        <f t="shared" si="55"/>
        <v>0</v>
      </c>
      <c r="CL31" s="18">
        <f t="shared" si="56"/>
        <v>0</v>
      </c>
      <c r="CM31" s="18">
        <f t="shared" si="57"/>
        <v>0</v>
      </c>
      <c r="CN31" s="18">
        <f t="shared" si="58"/>
        <v>0</v>
      </c>
      <c r="CO31" s="18">
        <f t="shared" si="59"/>
        <v>0</v>
      </c>
      <c r="CP31" s="18"/>
      <c r="CQ31" s="40">
        <f t="shared" si="60"/>
        <v>0</v>
      </c>
      <c r="CR31" s="43">
        <f t="shared" si="61"/>
        <v>0</v>
      </c>
      <c r="CS31" s="34">
        <f t="shared" si="62"/>
        <v>0</v>
      </c>
    </row>
    <row r="32" spans="2:97" ht="15" customHeight="1">
      <c r="B32" s="8">
        <v>23</v>
      </c>
      <c r="C32" s="9"/>
      <c r="D32" s="10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4"/>
      <c r="R32" s="4"/>
      <c r="S32" s="4"/>
      <c r="U32" s="26">
        <f t="shared" si="4"/>
      </c>
      <c r="V32" s="26">
        <f t="shared" si="5"/>
      </c>
      <c r="W32" s="27">
        <f t="shared" si="6"/>
      </c>
      <c r="X32" s="28">
        <f t="shared" si="63"/>
      </c>
      <c r="AA32" s="18">
        <f t="shared" si="8"/>
      </c>
      <c r="AB32" s="18">
        <f t="shared" si="9"/>
      </c>
      <c r="AC32" s="18">
        <f t="shared" si="10"/>
      </c>
      <c r="AD32" s="18">
        <f t="shared" si="11"/>
      </c>
      <c r="AE32" s="18">
        <f t="shared" si="12"/>
      </c>
      <c r="AF32" s="18">
        <f t="shared" si="13"/>
      </c>
      <c r="AG32" s="18">
        <f t="shared" si="14"/>
      </c>
      <c r="AH32" s="18">
        <f t="shared" si="15"/>
      </c>
      <c r="AI32" s="18">
        <f t="shared" si="16"/>
      </c>
      <c r="AJ32" s="18">
        <f t="shared" si="17"/>
      </c>
      <c r="AK32" s="18">
        <f t="shared" si="18"/>
      </c>
      <c r="AL32" s="18">
        <f t="shared" si="19"/>
      </c>
      <c r="AM32" s="18">
        <f t="shared" si="20"/>
      </c>
      <c r="AN32" s="18">
        <f t="shared" si="21"/>
      </c>
      <c r="AO32" s="18">
        <f t="shared" si="22"/>
      </c>
      <c r="AP32" s="18">
        <f t="shared" si="23"/>
      </c>
      <c r="AQ32" s="18">
        <f t="shared" si="24"/>
      </c>
      <c r="AR32" s="16">
        <f t="shared" si="25"/>
      </c>
      <c r="AU32" s="1">
        <f t="shared" si="26"/>
        <v>0</v>
      </c>
      <c r="BA32" s="33">
        <f t="shared" si="27"/>
        <v>0</v>
      </c>
      <c r="BB32" s="18">
        <f t="shared" si="28"/>
        <v>0</v>
      </c>
      <c r="BC32" s="18">
        <f t="shared" si="29"/>
        <v>0</v>
      </c>
      <c r="BD32" s="18">
        <f t="shared" si="30"/>
        <v>0</v>
      </c>
      <c r="BE32" s="18">
        <f t="shared" si="31"/>
        <v>0</v>
      </c>
      <c r="BF32" s="18">
        <f t="shared" si="32"/>
        <v>0</v>
      </c>
      <c r="BG32" s="18">
        <f t="shared" si="33"/>
        <v>0</v>
      </c>
      <c r="BH32" s="18">
        <f t="shared" si="34"/>
        <v>0</v>
      </c>
      <c r="BI32" s="18">
        <f t="shared" si="35"/>
        <v>0</v>
      </c>
      <c r="BJ32" s="18">
        <f t="shared" si="36"/>
        <v>0</v>
      </c>
      <c r="BK32" s="18">
        <f t="shared" si="37"/>
        <v>0</v>
      </c>
      <c r="BL32" s="18">
        <f t="shared" si="38"/>
        <v>0</v>
      </c>
      <c r="BM32" s="18">
        <f t="shared" si="39"/>
        <v>0</v>
      </c>
      <c r="BN32" s="18">
        <f t="shared" si="40"/>
        <v>0</v>
      </c>
      <c r="BO32" s="18">
        <f t="shared" si="41"/>
        <v>0</v>
      </c>
      <c r="BP32" s="18"/>
      <c r="BQ32" s="40" t="e">
        <f t="shared" si="42"/>
        <v>#VALUE!</v>
      </c>
      <c r="BR32" s="19" t="e">
        <f t="shared" si="43"/>
        <v>#VALUE!</v>
      </c>
      <c r="BS32" s="34">
        <f t="shared" si="44"/>
        <v>0</v>
      </c>
      <c r="BT32" s="9"/>
      <c r="BU32" s="9"/>
      <c r="BV32" s="9"/>
      <c r="BW32" s="9"/>
      <c r="BX32" s="9"/>
      <c r="BY32" s="9"/>
      <c r="BZ32" s="9"/>
      <c r="CA32" s="33">
        <f t="shared" si="45"/>
        <v>0</v>
      </c>
      <c r="CB32" s="18">
        <f t="shared" si="46"/>
        <v>0</v>
      </c>
      <c r="CC32" s="18">
        <f t="shared" si="47"/>
        <v>0</v>
      </c>
      <c r="CD32" s="18">
        <f t="shared" si="48"/>
        <v>0</v>
      </c>
      <c r="CE32" s="18">
        <f t="shared" si="49"/>
        <v>0</v>
      </c>
      <c r="CF32" s="18">
        <f t="shared" si="50"/>
        <v>0</v>
      </c>
      <c r="CG32" s="18">
        <f t="shared" si="51"/>
        <v>0</v>
      </c>
      <c r="CH32" s="18">
        <f t="shared" si="52"/>
        <v>0</v>
      </c>
      <c r="CI32" s="18">
        <f t="shared" si="53"/>
        <v>0</v>
      </c>
      <c r="CJ32" s="18">
        <f t="shared" si="54"/>
        <v>0</v>
      </c>
      <c r="CK32" s="18">
        <f t="shared" si="55"/>
        <v>0</v>
      </c>
      <c r="CL32" s="18">
        <f t="shared" si="56"/>
        <v>0</v>
      </c>
      <c r="CM32" s="18">
        <f t="shared" si="57"/>
        <v>0</v>
      </c>
      <c r="CN32" s="18">
        <f t="shared" si="58"/>
        <v>0</v>
      </c>
      <c r="CO32" s="18">
        <f t="shared" si="59"/>
        <v>0</v>
      </c>
      <c r="CP32" s="18"/>
      <c r="CQ32" s="40">
        <f t="shared" si="60"/>
        <v>0</v>
      </c>
      <c r="CR32" s="43">
        <f t="shared" si="61"/>
        <v>0</v>
      </c>
      <c r="CS32" s="34">
        <f t="shared" si="62"/>
        <v>0</v>
      </c>
    </row>
    <row r="33" spans="2:97" ht="15" customHeight="1">
      <c r="B33" s="8">
        <v>24</v>
      </c>
      <c r="C33" s="9"/>
      <c r="D33" s="10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4"/>
      <c r="R33" s="4"/>
      <c r="S33" s="4"/>
      <c r="U33" s="26">
        <f t="shared" si="4"/>
      </c>
      <c r="V33" s="26">
        <f t="shared" si="5"/>
      </c>
      <c r="W33" s="27">
        <f t="shared" si="6"/>
      </c>
      <c r="X33" s="28">
        <f t="shared" si="63"/>
      </c>
      <c r="AA33" s="18">
        <f t="shared" si="8"/>
      </c>
      <c r="AB33" s="18">
        <f t="shared" si="9"/>
      </c>
      <c r="AC33" s="18">
        <f t="shared" si="10"/>
      </c>
      <c r="AD33" s="18">
        <f t="shared" si="11"/>
      </c>
      <c r="AE33" s="18">
        <f t="shared" si="12"/>
      </c>
      <c r="AF33" s="18">
        <f t="shared" si="13"/>
      </c>
      <c r="AG33" s="18">
        <f t="shared" si="14"/>
      </c>
      <c r="AH33" s="18">
        <f t="shared" si="15"/>
      </c>
      <c r="AI33" s="18">
        <f t="shared" si="16"/>
      </c>
      <c r="AJ33" s="18">
        <f t="shared" si="17"/>
      </c>
      <c r="AK33" s="18">
        <f t="shared" si="18"/>
      </c>
      <c r="AL33" s="18">
        <f t="shared" si="19"/>
      </c>
      <c r="AM33" s="18">
        <f t="shared" si="20"/>
      </c>
      <c r="AN33" s="18">
        <f t="shared" si="21"/>
      </c>
      <c r="AO33" s="18">
        <f t="shared" si="22"/>
      </c>
      <c r="AP33" s="18">
        <f t="shared" si="23"/>
      </c>
      <c r="AQ33" s="18">
        <f t="shared" si="24"/>
      </c>
      <c r="AR33" s="16">
        <f t="shared" si="25"/>
      </c>
      <c r="AU33" s="1">
        <f t="shared" si="26"/>
        <v>0</v>
      </c>
      <c r="BA33" s="33">
        <f t="shared" si="27"/>
        <v>0</v>
      </c>
      <c r="BB33" s="18">
        <f t="shared" si="28"/>
        <v>0</v>
      </c>
      <c r="BC33" s="18">
        <f t="shared" si="29"/>
        <v>0</v>
      </c>
      <c r="BD33" s="18">
        <f t="shared" si="30"/>
        <v>0</v>
      </c>
      <c r="BE33" s="18">
        <f t="shared" si="31"/>
        <v>0</v>
      </c>
      <c r="BF33" s="18">
        <f t="shared" si="32"/>
        <v>0</v>
      </c>
      <c r="BG33" s="18">
        <f t="shared" si="33"/>
        <v>0</v>
      </c>
      <c r="BH33" s="18">
        <f t="shared" si="34"/>
        <v>0</v>
      </c>
      <c r="BI33" s="18">
        <f t="shared" si="35"/>
        <v>0</v>
      </c>
      <c r="BJ33" s="18">
        <f t="shared" si="36"/>
        <v>0</v>
      </c>
      <c r="BK33" s="18">
        <f t="shared" si="37"/>
        <v>0</v>
      </c>
      <c r="BL33" s="18">
        <f t="shared" si="38"/>
        <v>0</v>
      </c>
      <c r="BM33" s="18">
        <f t="shared" si="39"/>
        <v>0</v>
      </c>
      <c r="BN33" s="18">
        <f t="shared" si="40"/>
        <v>0</v>
      </c>
      <c r="BO33" s="18">
        <f t="shared" si="41"/>
        <v>0</v>
      </c>
      <c r="BP33" s="18"/>
      <c r="BQ33" s="40" t="e">
        <f t="shared" si="42"/>
        <v>#VALUE!</v>
      </c>
      <c r="BR33" s="19" t="e">
        <f t="shared" si="43"/>
        <v>#VALUE!</v>
      </c>
      <c r="BS33" s="34">
        <f t="shared" si="44"/>
        <v>0</v>
      </c>
      <c r="BT33" s="9"/>
      <c r="BU33" s="9"/>
      <c r="BV33" s="9"/>
      <c r="BW33" s="9"/>
      <c r="BX33" s="9"/>
      <c r="BY33" s="9"/>
      <c r="BZ33" s="9"/>
      <c r="CA33" s="33">
        <f t="shared" si="45"/>
        <v>0</v>
      </c>
      <c r="CB33" s="18">
        <f t="shared" si="46"/>
        <v>0</v>
      </c>
      <c r="CC33" s="18">
        <f t="shared" si="47"/>
        <v>0</v>
      </c>
      <c r="CD33" s="18">
        <f t="shared" si="48"/>
        <v>0</v>
      </c>
      <c r="CE33" s="18">
        <f t="shared" si="49"/>
        <v>0</v>
      </c>
      <c r="CF33" s="18">
        <f t="shared" si="50"/>
        <v>0</v>
      </c>
      <c r="CG33" s="18">
        <f t="shared" si="51"/>
        <v>0</v>
      </c>
      <c r="CH33" s="18">
        <f t="shared" si="52"/>
        <v>0</v>
      </c>
      <c r="CI33" s="18">
        <f t="shared" si="53"/>
        <v>0</v>
      </c>
      <c r="CJ33" s="18">
        <f t="shared" si="54"/>
        <v>0</v>
      </c>
      <c r="CK33" s="18">
        <f t="shared" si="55"/>
        <v>0</v>
      </c>
      <c r="CL33" s="18">
        <f t="shared" si="56"/>
        <v>0</v>
      </c>
      <c r="CM33" s="18">
        <f t="shared" si="57"/>
        <v>0</v>
      </c>
      <c r="CN33" s="18">
        <f t="shared" si="58"/>
        <v>0</v>
      </c>
      <c r="CO33" s="18">
        <f t="shared" si="59"/>
        <v>0</v>
      </c>
      <c r="CP33" s="18"/>
      <c r="CQ33" s="40">
        <f t="shared" si="60"/>
        <v>0</v>
      </c>
      <c r="CR33" s="43">
        <f t="shared" si="61"/>
        <v>0</v>
      </c>
      <c r="CS33" s="34">
        <f t="shared" si="62"/>
        <v>0</v>
      </c>
    </row>
    <row r="34" spans="2:97" ht="15" customHeight="1">
      <c r="B34" s="8">
        <v>25</v>
      </c>
      <c r="C34" s="9"/>
      <c r="D34" s="10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4"/>
      <c r="R34" s="4"/>
      <c r="S34" s="4"/>
      <c r="U34" s="26">
        <f t="shared" si="4"/>
      </c>
      <c r="V34" s="26">
        <f t="shared" si="5"/>
      </c>
      <c r="W34" s="27">
        <f t="shared" si="6"/>
      </c>
      <c r="X34" s="28">
        <f t="shared" si="63"/>
      </c>
      <c r="AA34" s="18">
        <f t="shared" si="8"/>
      </c>
      <c r="AB34" s="18">
        <f t="shared" si="9"/>
      </c>
      <c r="AC34" s="18">
        <f t="shared" si="10"/>
      </c>
      <c r="AD34" s="18">
        <f t="shared" si="11"/>
      </c>
      <c r="AE34" s="18">
        <f t="shared" si="12"/>
      </c>
      <c r="AF34" s="18">
        <f t="shared" si="13"/>
      </c>
      <c r="AG34" s="18">
        <f t="shared" si="14"/>
      </c>
      <c r="AH34" s="18">
        <f t="shared" si="15"/>
      </c>
      <c r="AI34" s="18">
        <f t="shared" si="16"/>
      </c>
      <c r="AJ34" s="18">
        <f t="shared" si="17"/>
      </c>
      <c r="AK34" s="18">
        <f t="shared" si="18"/>
      </c>
      <c r="AL34" s="18">
        <f t="shared" si="19"/>
      </c>
      <c r="AM34" s="18">
        <f t="shared" si="20"/>
      </c>
      <c r="AN34" s="18">
        <f t="shared" si="21"/>
      </c>
      <c r="AO34" s="18">
        <f t="shared" si="22"/>
      </c>
      <c r="AP34" s="18">
        <f t="shared" si="23"/>
      </c>
      <c r="AQ34" s="18">
        <f t="shared" si="24"/>
      </c>
      <c r="AR34" s="16">
        <f t="shared" si="25"/>
      </c>
      <c r="AU34" s="1">
        <f t="shared" si="26"/>
        <v>0</v>
      </c>
      <c r="BA34" s="33">
        <f t="shared" si="27"/>
        <v>0</v>
      </c>
      <c r="BB34" s="18">
        <f t="shared" si="28"/>
        <v>0</v>
      </c>
      <c r="BC34" s="18">
        <f t="shared" si="29"/>
        <v>0</v>
      </c>
      <c r="BD34" s="18">
        <f t="shared" si="30"/>
        <v>0</v>
      </c>
      <c r="BE34" s="18">
        <f t="shared" si="31"/>
        <v>0</v>
      </c>
      <c r="BF34" s="18">
        <f t="shared" si="32"/>
        <v>0</v>
      </c>
      <c r="BG34" s="18">
        <f t="shared" si="33"/>
        <v>0</v>
      </c>
      <c r="BH34" s="18">
        <f t="shared" si="34"/>
        <v>0</v>
      </c>
      <c r="BI34" s="18">
        <f t="shared" si="35"/>
        <v>0</v>
      </c>
      <c r="BJ34" s="18">
        <f t="shared" si="36"/>
        <v>0</v>
      </c>
      <c r="BK34" s="18">
        <f t="shared" si="37"/>
        <v>0</v>
      </c>
      <c r="BL34" s="18">
        <f t="shared" si="38"/>
        <v>0</v>
      </c>
      <c r="BM34" s="18">
        <f t="shared" si="39"/>
        <v>0</v>
      </c>
      <c r="BN34" s="18">
        <f t="shared" si="40"/>
        <v>0</v>
      </c>
      <c r="BO34" s="18">
        <f t="shared" si="41"/>
        <v>0</v>
      </c>
      <c r="BP34" s="18"/>
      <c r="BQ34" s="40" t="e">
        <f t="shared" si="42"/>
        <v>#VALUE!</v>
      </c>
      <c r="BR34" s="19" t="e">
        <f t="shared" si="43"/>
        <v>#VALUE!</v>
      </c>
      <c r="BS34" s="34">
        <f t="shared" si="44"/>
        <v>0</v>
      </c>
      <c r="BT34" s="9"/>
      <c r="BU34" s="9"/>
      <c r="BV34" s="9"/>
      <c r="BW34" s="9"/>
      <c r="BX34" s="9"/>
      <c r="BY34" s="9"/>
      <c r="BZ34" s="9"/>
      <c r="CA34" s="33">
        <f t="shared" si="45"/>
        <v>0</v>
      </c>
      <c r="CB34" s="18">
        <f t="shared" si="46"/>
        <v>0</v>
      </c>
      <c r="CC34" s="18">
        <f t="shared" si="47"/>
        <v>0</v>
      </c>
      <c r="CD34" s="18">
        <f t="shared" si="48"/>
        <v>0</v>
      </c>
      <c r="CE34" s="18">
        <f t="shared" si="49"/>
        <v>0</v>
      </c>
      <c r="CF34" s="18">
        <f t="shared" si="50"/>
        <v>0</v>
      </c>
      <c r="CG34" s="18">
        <f t="shared" si="51"/>
        <v>0</v>
      </c>
      <c r="CH34" s="18">
        <f t="shared" si="52"/>
        <v>0</v>
      </c>
      <c r="CI34" s="18">
        <f t="shared" si="53"/>
        <v>0</v>
      </c>
      <c r="CJ34" s="18">
        <f t="shared" si="54"/>
        <v>0</v>
      </c>
      <c r="CK34" s="18">
        <f t="shared" si="55"/>
        <v>0</v>
      </c>
      <c r="CL34" s="18">
        <f t="shared" si="56"/>
        <v>0</v>
      </c>
      <c r="CM34" s="18">
        <f t="shared" si="57"/>
        <v>0</v>
      </c>
      <c r="CN34" s="18">
        <f t="shared" si="58"/>
        <v>0</v>
      </c>
      <c r="CO34" s="18">
        <f t="shared" si="59"/>
        <v>0</v>
      </c>
      <c r="CP34" s="18"/>
      <c r="CQ34" s="40">
        <f t="shared" si="60"/>
        <v>0</v>
      </c>
      <c r="CR34" s="43">
        <f t="shared" si="61"/>
        <v>0</v>
      </c>
      <c r="CS34" s="34">
        <f t="shared" si="62"/>
        <v>0</v>
      </c>
    </row>
    <row r="35" spans="2:97" ht="15" customHeight="1">
      <c r="B35" s="8">
        <v>26</v>
      </c>
      <c r="C35" s="9"/>
      <c r="D35" s="10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4"/>
      <c r="R35" s="4"/>
      <c r="S35" s="4"/>
      <c r="U35" s="26">
        <f t="shared" si="4"/>
      </c>
      <c r="V35" s="26">
        <f t="shared" si="5"/>
      </c>
      <c r="W35" s="27">
        <f t="shared" si="6"/>
      </c>
      <c r="X35" s="28">
        <f t="shared" si="63"/>
      </c>
      <c r="AA35" s="18">
        <f t="shared" si="8"/>
      </c>
      <c r="AB35" s="18">
        <f t="shared" si="9"/>
      </c>
      <c r="AC35" s="18">
        <f t="shared" si="10"/>
      </c>
      <c r="AD35" s="18">
        <f t="shared" si="11"/>
      </c>
      <c r="AE35" s="18">
        <f t="shared" si="12"/>
      </c>
      <c r="AF35" s="18">
        <f t="shared" si="13"/>
      </c>
      <c r="AG35" s="18">
        <f t="shared" si="14"/>
      </c>
      <c r="AH35" s="18">
        <f t="shared" si="15"/>
      </c>
      <c r="AI35" s="18">
        <f t="shared" si="16"/>
      </c>
      <c r="AJ35" s="18">
        <f t="shared" si="17"/>
      </c>
      <c r="AK35" s="18">
        <f t="shared" si="18"/>
      </c>
      <c r="AL35" s="18">
        <f t="shared" si="19"/>
      </c>
      <c r="AM35" s="18">
        <f t="shared" si="20"/>
      </c>
      <c r="AN35" s="18">
        <f t="shared" si="21"/>
      </c>
      <c r="AO35" s="18">
        <f t="shared" si="22"/>
      </c>
      <c r="AP35" s="18">
        <f t="shared" si="23"/>
      </c>
      <c r="AQ35" s="18">
        <f t="shared" si="24"/>
      </c>
      <c r="AR35" s="16">
        <f t="shared" si="25"/>
      </c>
      <c r="AU35" s="1">
        <f t="shared" si="26"/>
        <v>0</v>
      </c>
      <c r="BA35" s="33">
        <f t="shared" si="27"/>
        <v>0</v>
      </c>
      <c r="BB35" s="18">
        <f t="shared" si="28"/>
        <v>0</v>
      </c>
      <c r="BC35" s="18">
        <f t="shared" si="29"/>
        <v>0</v>
      </c>
      <c r="BD35" s="18">
        <f t="shared" si="30"/>
        <v>0</v>
      </c>
      <c r="BE35" s="18">
        <f t="shared" si="31"/>
        <v>0</v>
      </c>
      <c r="BF35" s="18">
        <f t="shared" si="32"/>
        <v>0</v>
      </c>
      <c r="BG35" s="18">
        <f t="shared" si="33"/>
        <v>0</v>
      </c>
      <c r="BH35" s="18">
        <f t="shared" si="34"/>
        <v>0</v>
      </c>
      <c r="BI35" s="18">
        <f t="shared" si="35"/>
        <v>0</v>
      </c>
      <c r="BJ35" s="18">
        <f t="shared" si="36"/>
        <v>0</v>
      </c>
      <c r="BK35" s="18">
        <f t="shared" si="37"/>
        <v>0</v>
      </c>
      <c r="BL35" s="18">
        <f t="shared" si="38"/>
        <v>0</v>
      </c>
      <c r="BM35" s="18">
        <f t="shared" si="39"/>
        <v>0</v>
      </c>
      <c r="BN35" s="18">
        <f t="shared" si="40"/>
        <v>0</v>
      </c>
      <c r="BO35" s="18">
        <f t="shared" si="41"/>
        <v>0</v>
      </c>
      <c r="BP35" s="18"/>
      <c r="BQ35" s="40" t="e">
        <f t="shared" si="42"/>
        <v>#VALUE!</v>
      </c>
      <c r="BR35" s="19" t="e">
        <f t="shared" si="43"/>
        <v>#VALUE!</v>
      </c>
      <c r="BS35" s="34">
        <f t="shared" si="44"/>
        <v>0</v>
      </c>
      <c r="BT35" s="9"/>
      <c r="BU35" s="9"/>
      <c r="BV35" s="9"/>
      <c r="BW35" s="9"/>
      <c r="BX35" s="9"/>
      <c r="BY35" s="9"/>
      <c r="BZ35" s="9"/>
      <c r="CA35" s="33">
        <f t="shared" si="45"/>
        <v>0</v>
      </c>
      <c r="CB35" s="18">
        <f t="shared" si="46"/>
        <v>0</v>
      </c>
      <c r="CC35" s="18">
        <f t="shared" si="47"/>
        <v>0</v>
      </c>
      <c r="CD35" s="18">
        <f t="shared" si="48"/>
        <v>0</v>
      </c>
      <c r="CE35" s="18">
        <f t="shared" si="49"/>
        <v>0</v>
      </c>
      <c r="CF35" s="18">
        <f t="shared" si="50"/>
        <v>0</v>
      </c>
      <c r="CG35" s="18">
        <f t="shared" si="51"/>
        <v>0</v>
      </c>
      <c r="CH35" s="18">
        <f t="shared" si="52"/>
        <v>0</v>
      </c>
      <c r="CI35" s="18">
        <f t="shared" si="53"/>
        <v>0</v>
      </c>
      <c r="CJ35" s="18">
        <f t="shared" si="54"/>
        <v>0</v>
      </c>
      <c r="CK35" s="18">
        <f t="shared" si="55"/>
        <v>0</v>
      </c>
      <c r="CL35" s="18">
        <f t="shared" si="56"/>
        <v>0</v>
      </c>
      <c r="CM35" s="18">
        <f t="shared" si="57"/>
        <v>0</v>
      </c>
      <c r="CN35" s="18">
        <f t="shared" si="58"/>
        <v>0</v>
      </c>
      <c r="CO35" s="18">
        <f t="shared" si="59"/>
        <v>0</v>
      </c>
      <c r="CP35" s="18"/>
      <c r="CQ35" s="40">
        <f t="shared" si="60"/>
        <v>0</v>
      </c>
      <c r="CR35" s="43">
        <f t="shared" si="61"/>
        <v>0</v>
      </c>
      <c r="CS35" s="34">
        <f t="shared" si="62"/>
        <v>0</v>
      </c>
    </row>
    <row r="36" spans="2:97" ht="15" customHeight="1">
      <c r="B36" s="8">
        <v>27</v>
      </c>
      <c r="C36" s="9"/>
      <c r="D36" s="10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4"/>
      <c r="R36" s="4"/>
      <c r="S36" s="4"/>
      <c r="U36" s="26">
        <f t="shared" si="4"/>
      </c>
      <c r="V36" s="26">
        <f t="shared" si="5"/>
      </c>
      <c r="W36" s="27">
        <f t="shared" si="6"/>
      </c>
      <c r="X36" s="28">
        <f t="shared" si="63"/>
      </c>
      <c r="AA36" s="18">
        <f t="shared" si="8"/>
      </c>
      <c r="AB36" s="18">
        <f t="shared" si="9"/>
      </c>
      <c r="AC36" s="18">
        <f t="shared" si="10"/>
      </c>
      <c r="AD36" s="18">
        <f t="shared" si="11"/>
      </c>
      <c r="AE36" s="18">
        <f t="shared" si="12"/>
      </c>
      <c r="AF36" s="18">
        <f t="shared" si="13"/>
      </c>
      <c r="AG36" s="18">
        <f t="shared" si="14"/>
      </c>
      <c r="AH36" s="18">
        <f t="shared" si="15"/>
      </c>
      <c r="AI36" s="18">
        <f t="shared" si="16"/>
      </c>
      <c r="AJ36" s="18">
        <f t="shared" si="17"/>
      </c>
      <c r="AK36" s="18">
        <f t="shared" si="18"/>
      </c>
      <c r="AL36" s="18">
        <f t="shared" si="19"/>
      </c>
      <c r="AM36" s="18">
        <f t="shared" si="20"/>
      </c>
      <c r="AN36" s="18">
        <f t="shared" si="21"/>
      </c>
      <c r="AO36" s="18">
        <f t="shared" si="22"/>
      </c>
      <c r="AP36" s="18">
        <f t="shared" si="23"/>
      </c>
      <c r="AQ36" s="18">
        <f t="shared" si="24"/>
      </c>
      <c r="AR36" s="16">
        <f t="shared" si="25"/>
      </c>
      <c r="AU36" s="1">
        <f t="shared" si="26"/>
        <v>0</v>
      </c>
      <c r="BA36" s="33">
        <f t="shared" si="27"/>
        <v>0</v>
      </c>
      <c r="BB36" s="18">
        <f t="shared" si="28"/>
        <v>0</v>
      </c>
      <c r="BC36" s="18">
        <f t="shared" si="29"/>
        <v>0</v>
      </c>
      <c r="BD36" s="18">
        <f t="shared" si="30"/>
        <v>0</v>
      </c>
      <c r="BE36" s="18">
        <f t="shared" si="31"/>
        <v>0</v>
      </c>
      <c r="BF36" s="18">
        <f t="shared" si="32"/>
        <v>0</v>
      </c>
      <c r="BG36" s="18">
        <f t="shared" si="33"/>
        <v>0</v>
      </c>
      <c r="BH36" s="18">
        <f t="shared" si="34"/>
        <v>0</v>
      </c>
      <c r="BI36" s="18">
        <f t="shared" si="35"/>
        <v>0</v>
      </c>
      <c r="BJ36" s="18">
        <f t="shared" si="36"/>
        <v>0</v>
      </c>
      <c r="BK36" s="18">
        <f t="shared" si="37"/>
        <v>0</v>
      </c>
      <c r="BL36" s="18">
        <f t="shared" si="38"/>
        <v>0</v>
      </c>
      <c r="BM36" s="18">
        <f t="shared" si="39"/>
        <v>0</v>
      </c>
      <c r="BN36" s="18">
        <f t="shared" si="40"/>
        <v>0</v>
      </c>
      <c r="BO36" s="18">
        <f t="shared" si="41"/>
        <v>0</v>
      </c>
      <c r="BP36" s="18"/>
      <c r="BQ36" s="40" t="e">
        <f t="shared" si="42"/>
        <v>#VALUE!</v>
      </c>
      <c r="BR36" s="19" t="e">
        <f t="shared" si="43"/>
        <v>#VALUE!</v>
      </c>
      <c r="BS36" s="34">
        <f t="shared" si="44"/>
        <v>0</v>
      </c>
      <c r="BT36" s="9"/>
      <c r="BU36" s="9"/>
      <c r="BV36" s="9"/>
      <c r="BW36" s="9"/>
      <c r="BX36" s="9"/>
      <c r="BY36" s="9"/>
      <c r="BZ36" s="9"/>
      <c r="CA36" s="33">
        <f t="shared" si="45"/>
        <v>0</v>
      </c>
      <c r="CB36" s="18">
        <f t="shared" si="46"/>
        <v>0</v>
      </c>
      <c r="CC36" s="18">
        <f t="shared" si="47"/>
        <v>0</v>
      </c>
      <c r="CD36" s="18">
        <f t="shared" si="48"/>
        <v>0</v>
      </c>
      <c r="CE36" s="18">
        <f t="shared" si="49"/>
        <v>0</v>
      </c>
      <c r="CF36" s="18">
        <f t="shared" si="50"/>
        <v>0</v>
      </c>
      <c r="CG36" s="18">
        <f t="shared" si="51"/>
        <v>0</v>
      </c>
      <c r="CH36" s="18">
        <f t="shared" si="52"/>
        <v>0</v>
      </c>
      <c r="CI36" s="18">
        <f t="shared" si="53"/>
        <v>0</v>
      </c>
      <c r="CJ36" s="18">
        <f t="shared" si="54"/>
        <v>0</v>
      </c>
      <c r="CK36" s="18">
        <f t="shared" si="55"/>
        <v>0</v>
      </c>
      <c r="CL36" s="18">
        <f t="shared" si="56"/>
        <v>0</v>
      </c>
      <c r="CM36" s="18">
        <f t="shared" si="57"/>
        <v>0</v>
      </c>
      <c r="CN36" s="18">
        <f t="shared" si="58"/>
        <v>0</v>
      </c>
      <c r="CO36" s="18">
        <f t="shared" si="59"/>
        <v>0</v>
      </c>
      <c r="CP36" s="18"/>
      <c r="CQ36" s="40">
        <f t="shared" si="60"/>
        <v>0</v>
      </c>
      <c r="CR36" s="43">
        <f t="shared" si="61"/>
        <v>0</v>
      </c>
      <c r="CS36" s="34">
        <f t="shared" si="62"/>
        <v>0</v>
      </c>
    </row>
    <row r="37" spans="2:97" ht="15" customHeight="1">
      <c r="B37" s="8">
        <v>28</v>
      </c>
      <c r="C37" s="9"/>
      <c r="D37" s="10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4"/>
      <c r="R37" s="4"/>
      <c r="S37" s="4"/>
      <c r="U37" s="26">
        <f t="shared" si="4"/>
      </c>
      <c r="V37" s="26">
        <f t="shared" si="5"/>
      </c>
      <c r="W37" s="27">
        <f t="shared" si="6"/>
      </c>
      <c r="X37" s="28">
        <f t="shared" si="63"/>
      </c>
      <c r="AA37" s="18">
        <f t="shared" si="8"/>
      </c>
      <c r="AB37" s="18">
        <f t="shared" si="9"/>
      </c>
      <c r="AC37" s="18">
        <f t="shared" si="10"/>
      </c>
      <c r="AD37" s="18">
        <f t="shared" si="11"/>
      </c>
      <c r="AE37" s="18">
        <f t="shared" si="12"/>
      </c>
      <c r="AF37" s="18">
        <f t="shared" si="13"/>
      </c>
      <c r="AG37" s="18">
        <f t="shared" si="14"/>
      </c>
      <c r="AH37" s="18">
        <f t="shared" si="15"/>
      </c>
      <c r="AI37" s="18">
        <f t="shared" si="16"/>
      </c>
      <c r="AJ37" s="18">
        <f t="shared" si="17"/>
      </c>
      <c r="AK37" s="18">
        <f t="shared" si="18"/>
      </c>
      <c r="AL37" s="18">
        <f t="shared" si="19"/>
      </c>
      <c r="AM37" s="18">
        <f t="shared" si="20"/>
      </c>
      <c r="AN37" s="18">
        <f t="shared" si="21"/>
      </c>
      <c r="AO37" s="18">
        <f t="shared" si="22"/>
      </c>
      <c r="AP37" s="18">
        <f t="shared" si="23"/>
      </c>
      <c r="AQ37" s="18">
        <f t="shared" si="24"/>
      </c>
      <c r="AR37" s="16">
        <f t="shared" si="25"/>
      </c>
      <c r="AU37" s="1">
        <f t="shared" si="26"/>
        <v>0</v>
      </c>
      <c r="BA37" s="33">
        <f t="shared" si="27"/>
        <v>0</v>
      </c>
      <c r="BB37" s="18">
        <f t="shared" si="28"/>
        <v>0</v>
      </c>
      <c r="BC37" s="18">
        <f t="shared" si="29"/>
        <v>0</v>
      </c>
      <c r="BD37" s="18">
        <f t="shared" si="30"/>
        <v>0</v>
      </c>
      <c r="BE37" s="18">
        <f t="shared" si="31"/>
        <v>0</v>
      </c>
      <c r="BF37" s="18">
        <f t="shared" si="32"/>
        <v>0</v>
      </c>
      <c r="BG37" s="18">
        <f t="shared" si="33"/>
        <v>0</v>
      </c>
      <c r="BH37" s="18">
        <f t="shared" si="34"/>
        <v>0</v>
      </c>
      <c r="BI37" s="18">
        <f t="shared" si="35"/>
        <v>0</v>
      </c>
      <c r="BJ37" s="18">
        <f t="shared" si="36"/>
        <v>0</v>
      </c>
      <c r="BK37" s="18">
        <f t="shared" si="37"/>
        <v>0</v>
      </c>
      <c r="BL37" s="18">
        <f t="shared" si="38"/>
        <v>0</v>
      </c>
      <c r="BM37" s="18">
        <f t="shared" si="39"/>
        <v>0</v>
      </c>
      <c r="BN37" s="18">
        <f t="shared" si="40"/>
        <v>0</v>
      </c>
      <c r="BO37" s="18">
        <f t="shared" si="41"/>
        <v>0</v>
      </c>
      <c r="BP37" s="18"/>
      <c r="BQ37" s="40" t="e">
        <f t="shared" si="42"/>
        <v>#VALUE!</v>
      </c>
      <c r="BR37" s="19" t="e">
        <f t="shared" si="43"/>
        <v>#VALUE!</v>
      </c>
      <c r="BS37" s="34">
        <f t="shared" si="44"/>
        <v>0</v>
      </c>
      <c r="BT37" s="9"/>
      <c r="BU37" s="9"/>
      <c r="BV37" s="9"/>
      <c r="BW37" s="9"/>
      <c r="BX37" s="9"/>
      <c r="BY37" s="9"/>
      <c r="BZ37" s="9"/>
      <c r="CA37" s="33">
        <f t="shared" si="45"/>
        <v>0</v>
      </c>
      <c r="CB37" s="18">
        <f t="shared" si="46"/>
        <v>0</v>
      </c>
      <c r="CC37" s="18">
        <f t="shared" si="47"/>
        <v>0</v>
      </c>
      <c r="CD37" s="18">
        <f t="shared" si="48"/>
        <v>0</v>
      </c>
      <c r="CE37" s="18">
        <f t="shared" si="49"/>
        <v>0</v>
      </c>
      <c r="CF37" s="18">
        <f t="shared" si="50"/>
        <v>0</v>
      </c>
      <c r="CG37" s="18">
        <f t="shared" si="51"/>
        <v>0</v>
      </c>
      <c r="CH37" s="18">
        <f t="shared" si="52"/>
        <v>0</v>
      </c>
      <c r="CI37" s="18">
        <f t="shared" si="53"/>
        <v>0</v>
      </c>
      <c r="CJ37" s="18">
        <f t="shared" si="54"/>
        <v>0</v>
      </c>
      <c r="CK37" s="18">
        <f t="shared" si="55"/>
        <v>0</v>
      </c>
      <c r="CL37" s="18">
        <f t="shared" si="56"/>
        <v>0</v>
      </c>
      <c r="CM37" s="18">
        <f t="shared" si="57"/>
        <v>0</v>
      </c>
      <c r="CN37" s="18">
        <f t="shared" si="58"/>
        <v>0</v>
      </c>
      <c r="CO37" s="18">
        <f t="shared" si="59"/>
        <v>0</v>
      </c>
      <c r="CP37" s="18"/>
      <c r="CQ37" s="40">
        <f t="shared" si="60"/>
        <v>0</v>
      </c>
      <c r="CR37" s="43">
        <f t="shared" si="61"/>
        <v>0</v>
      </c>
      <c r="CS37" s="34">
        <f t="shared" si="62"/>
        <v>0</v>
      </c>
    </row>
    <row r="38" spans="2:97" ht="15" customHeight="1">
      <c r="B38" s="8">
        <v>29</v>
      </c>
      <c r="C38" s="9"/>
      <c r="D38" s="10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4"/>
      <c r="R38" s="4"/>
      <c r="S38" s="4"/>
      <c r="U38" s="26">
        <f t="shared" si="4"/>
      </c>
      <c r="V38" s="26">
        <f t="shared" si="5"/>
      </c>
      <c r="W38" s="27">
        <f t="shared" si="6"/>
      </c>
      <c r="X38" s="28">
        <f t="shared" si="63"/>
      </c>
      <c r="AA38" s="18">
        <f t="shared" si="8"/>
      </c>
      <c r="AB38" s="18">
        <f t="shared" si="9"/>
      </c>
      <c r="AC38" s="18">
        <f t="shared" si="10"/>
      </c>
      <c r="AD38" s="18">
        <f t="shared" si="11"/>
      </c>
      <c r="AE38" s="18">
        <f t="shared" si="12"/>
      </c>
      <c r="AF38" s="18">
        <f t="shared" si="13"/>
      </c>
      <c r="AG38" s="18">
        <f t="shared" si="14"/>
      </c>
      <c r="AH38" s="18">
        <f t="shared" si="15"/>
      </c>
      <c r="AI38" s="18">
        <f t="shared" si="16"/>
      </c>
      <c r="AJ38" s="18">
        <f t="shared" si="17"/>
      </c>
      <c r="AK38" s="18">
        <f t="shared" si="18"/>
      </c>
      <c r="AL38" s="18">
        <f t="shared" si="19"/>
      </c>
      <c r="AM38" s="18">
        <f t="shared" si="20"/>
      </c>
      <c r="AN38" s="18">
        <f t="shared" si="21"/>
      </c>
      <c r="AO38" s="18">
        <f t="shared" si="22"/>
      </c>
      <c r="AP38" s="18">
        <f t="shared" si="23"/>
      </c>
      <c r="AQ38" s="18">
        <f t="shared" si="24"/>
      </c>
      <c r="AR38" s="16">
        <f t="shared" si="25"/>
      </c>
      <c r="AU38" s="1">
        <f t="shared" si="26"/>
        <v>0</v>
      </c>
      <c r="BA38" s="33">
        <f t="shared" si="27"/>
        <v>0</v>
      </c>
      <c r="BB38" s="18">
        <f t="shared" si="28"/>
        <v>0</v>
      </c>
      <c r="BC38" s="18">
        <f t="shared" si="29"/>
        <v>0</v>
      </c>
      <c r="BD38" s="18">
        <f t="shared" si="30"/>
        <v>0</v>
      </c>
      <c r="BE38" s="18">
        <f t="shared" si="31"/>
        <v>0</v>
      </c>
      <c r="BF38" s="18">
        <f t="shared" si="32"/>
        <v>0</v>
      </c>
      <c r="BG38" s="18">
        <f t="shared" si="33"/>
        <v>0</v>
      </c>
      <c r="BH38" s="18">
        <f t="shared" si="34"/>
        <v>0</v>
      </c>
      <c r="BI38" s="18">
        <f t="shared" si="35"/>
        <v>0</v>
      </c>
      <c r="BJ38" s="18">
        <f t="shared" si="36"/>
        <v>0</v>
      </c>
      <c r="BK38" s="18">
        <f t="shared" si="37"/>
        <v>0</v>
      </c>
      <c r="BL38" s="18">
        <f t="shared" si="38"/>
        <v>0</v>
      </c>
      <c r="BM38" s="18">
        <f t="shared" si="39"/>
        <v>0</v>
      </c>
      <c r="BN38" s="18">
        <f t="shared" si="40"/>
        <v>0</v>
      </c>
      <c r="BO38" s="18">
        <f t="shared" si="41"/>
        <v>0</v>
      </c>
      <c r="BP38" s="18"/>
      <c r="BQ38" s="40" t="e">
        <f t="shared" si="42"/>
        <v>#VALUE!</v>
      </c>
      <c r="BR38" s="19" t="e">
        <f t="shared" si="43"/>
        <v>#VALUE!</v>
      </c>
      <c r="BS38" s="34">
        <f t="shared" si="44"/>
        <v>0</v>
      </c>
      <c r="BT38" s="9"/>
      <c r="BU38" s="9"/>
      <c r="BV38" s="9"/>
      <c r="BW38" s="9"/>
      <c r="BX38" s="9"/>
      <c r="BY38" s="9"/>
      <c r="BZ38" s="9"/>
      <c r="CA38" s="33">
        <f t="shared" si="45"/>
        <v>0</v>
      </c>
      <c r="CB38" s="18">
        <f t="shared" si="46"/>
        <v>0</v>
      </c>
      <c r="CC38" s="18">
        <f t="shared" si="47"/>
        <v>0</v>
      </c>
      <c r="CD38" s="18">
        <f t="shared" si="48"/>
        <v>0</v>
      </c>
      <c r="CE38" s="18">
        <f t="shared" si="49"/>
        <v>0</v>
      </c>
      <c r="CF38" s="18">
        <f t="shared" si="50"/>
        <v>0</v>
      </c>
      <c r="CG38" s="18">
        <f t="shared" si="51"/>
        <v>0</v>
      </c>
      <c r="CH38" s="18">
        <f t="shared" si="52"/>
        <v>0</v>
      </c>
      <c r="CI38" s="18">
        <f t="shared" si="53"/>
        <v>0</v>
      </c>
      <c r="CJ38" s="18">
        <f t="shared" si="54"/>
        <v>0</v>
      </c>
      <c r="CK38" s="18">
        <f t="shared" si="55"/>
        <v>0</v>
      </c>
      <c r="CL38" s="18">
        <f t="shared" si="56"/>
        <v>0</v>
      </c>
      <c r="CM38" s="18">
        <f t="shared" si="57"/>
        <v>0</v>
      </c>
      <c r="CN38" s="18">
        <f t="shared" si="58"/>
        <v>0</v>
      </c>
      <c r="CO38" s="18">
        <f t="shared" si="59"/>
        <v>0</v>
      </c>
      <c r="CP38" s="18"/>
      <c r="CQ38" s="40">
        <f t="shared" si="60"/>
        <v>0</v>
      </c>
      <c r="CR38" s="43">
        <f t="shared" si="61"/>
        <v>0</v>
      </c>
      <c r="CS38" s="34">
        <f t="shared" si="62"/>
        <v>0</v>
      </c>
    </row>
    <row r="39" spans="2:97" ht="15" customHeight="1">
      <c r="B39" s="11">
        <v>30</v>
      </c>
      <c r="C39" s="12"/>
      <c r="D39" s="13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4"/>
      <c r="R39" s="4"/>
      <c r="S39" s="4"/>
      <c r="U39" s="26">
        <f t="shared" si="4"/>
      </c>
      <c r="V39" s="26">
        <f t="shared" si="5"/>
      </c>
      <c r="W39" s="27">
        <f t="shared" si="6"/>
      </c>
      <c r="X39" s="28">
        <f t="shared" si="63"/>
      </c>
      <c r="AA39" s="18">
        <f t="shared" si="8"/>
      </c>
      <c r="AB39" s="18">
        <f t="shared" si="9"/>
      </c>
      <c r="AC39" s="18">
        <f t="shared" si="10"/>
      </c>
      <c r="AD39" s="18">
        <f t="shared" si="11"/>
      </c>
      <c r="AE39" s="18">
        <f t="shared" si="12"/>
      </c>
      <c r="AF39" s="18">
        <f t="shared" si="13"/>
      </c>
      <c r="AG39" s="18">
        <f t="shared" si="14"/>
      </c>
      <c r="AH39" s="18">
        <f t="shared" si="15"/>
      </c>
      <c r="AI39" s="18">
        <f t="shared" si="16"/>
      </c>
      <c r="AJ39" s="18">
        <f t="shared" si="17"/>
      </c>
      <c r="AK39" s="18">
        <f t="shared" si="18"/>
      </c>
      <c r="AL39" s="18">
        <f t="shared" si="19"/>
      </c>
      <c r="AM39" s="18">
        <f t="shared" si="20"/>
      </c>
      <c r="AN39" s="18">
        <f t="shared" si="21"/>
      </c>
      <c r="AO39" s="18">
        <f t="shared" si="22"/>
      </c>
      <c r="AP39" s="18">
        <f t="shared" si="23"/>
      </c>
      <c r="AQ39" s="18">
        <f t="shared" si="24"/>
      </c>
      <c r="AR39" s="16">
        <f t="shared" si="25"/>
      </c>
      <c r="AU39" s="1">
        <f t="shared" si="26"/>
        <v>0</v>
      </c>
      <c r="BA39" s="35">
        <f t="shared" si="27"/>
        <v>0</v>
      </c>
      <c r="BB39" s="36">
        <f t="shared" si="28"/>
        <v>0</v>
      </c>
      <c r="BC39" s="36">
        <f t="shared" si="29"/>
        <v>0</v>
      </c>
      <c r="BD39" s="36">
        <f t="shared" si="30"/>
        <v>0</v>
      </c>
      <c r="BE39" s="36">
        <f t="shared" si="31"/>
        <v>0</v>
      </c>
      <c r="BF39" s="36">
        <f t="shared" si="32"/>
        <v>0</v>
      </c>
      <c r="BG39" s="36">
        <f t="shared" si="33"/>
        <v>0</v>
      </c>
      <c r="BH39" s="36">
        <f t="shared" si="34"/>
        <v>0</v>
      </c>
      <c r="BI39" s="36">
        <f t="shared" si="35"/>
        <v>0</v>
      </c>
      <c r="BJ39" s="36">
        <f t="shared" si="36"/>
        <v>0</v>
      </c>
      <c r="BK39" s="36">
        <f t="shared" si="37"/>
        <v>0</v>
      </c>
      <c r="BL39" s="36">
        <f t="shared" si="38"/>
        <v>0</v>
      </c>
      <c r="BM39" s="36">
        <f t="shared" si="39"/>
        <v>0</v>
      </c>
      <c r="BN39" s="36">
        <f t="shared" si="40"/>
        <v>0</v>
      </c>
      <c r="BO39" s="36">
        <f t="shared" si="41"/>
        <v>0</v>
      </c>
      <c r="BP39" s="36"/>
      <c r="BQ39" s="41" t="e">
        <f t="shared" si="42"/>
        <v>#VALUE!</v>
      </c>
      <c r="BR39" s="37" t="e">
        <f t="shared" si="43"/>
        <v>#VALUE!</v>
      </c>
      <c r="BS39" s="38">
        <f t="shared" si="44"/>
        <v>0</v>
      </c>
      <c r="BT39" s="9"/>
      <c r="BU39" s="9"/>
      <c r="BV39" s="9"/>
      <c r="BW39" s="9"/>
      <c r="BX39" s="9"/>
      <c r="BY39" s="9"/>
      <c r="BZ39" s="9"/>
      <c r="CA39" s="35">
        <f t="shared" si="45"/>
        <v>0</v>
      </c>
      <c r="CB39" s="36">
        <f t="shared" si="46"/>
        <v>0</v>
      </c>
      <c r="CC39" s="36">
        <f t="shared" si="47"/>
        <v>0</v>
      </c>
      <c r="CD39" s="36">
        <f t="shared" si="48"/>
        <v>0</v>
      </c>
      <c r="CE39" s="36">
        <f t="shared" si="49"/>
        <v>0</v>
      </c>
      <c r="CF39" s="36">
        <f t="shared" si="50"/>
        <v>0</v>
      </c>
      <c r="CG39" s="36">
        <f t="shared" si="51"/>
        <v>0</v>
      </c>
      <c r="CH39" s="36">
        <f t="shared" si="52"/>
        <v>0</v>
      </c>
      <c r="CI39" s="36">
        <f t="shared" si="53"/>
        <v>0</v>
      </c>
      <c r="CJ39" s="36">
        <f t="shared" si="54"/>
        <v>0</v>
      </c>
      <c r="CK39" s="36">
        <f t="shared" si="55"/>
        <v>0</v>
      </c>
      <c r="CL39" s="36">
        <f t="shared" si="56"/>
        <v>0</v>
      </c>
      <c r="CM39" s="36">
        <f t="shared" si="57"/>
        <v>0</v>
      </c>
      <c r="CN39" s="36">
        <f t="shared" si="58"/>
        <v>0</v>
      </c>
      <c r="CO39" s="36">
        <f t="shared" si="59"/>
        <v>0</v>
      </c>
      <c r="CP39" s="36"/>
      <c r="CQ39" s="41">
        <f t="shared" si="60"/>
        <v>0</v>
      </c>
      <c r="CR39" s="44">
        <f t="shared" si="61"/>
        <v>0</v>
      </c>
      <c r="CS39" s="38">
        <f t="shared" si="62"/>
        <v>0</v>
      </c>
    </row>
    <row r="40" spans="4:97" ht="17.25" customHeight="1">
      <c r="D40" t="s">
        <v>16</v>
      </c>
      <c r="E40" s="46">
        <f>IF(COUNT(E10:E39)&gt;0,AVERAGE(E10:E39),"")</f>
      </c>
      <c r="F40" s="46">
        <f aca="true" t="shared" si="64" ref="F40:S40">IF(COUNT(F10:F39)&gt;0,AVERAGE(F10:F39),"")</f>
      </c>
      <c r="G40" s="46">
        <f t="shared" si="64"/>
      </c>
      <c r="H40" s="46">
        <f t="shared" si="64"/>
      </c>
      <c r="I40" s="46">
        <f t="shared" si="64"/>
      </c>
      <c r="J40" s="46">
        <f t="shared" si="64"/>
      </c>
      <c r="K40" s="46">
        <f t="shared" si="64"/>
      </c>
      <c r="L40" s="46">
        <f t="shared" si="64"/>
      </c>
      <c r="M40" s="46">
        <f t="shared" si="64"/>
      </c>
      <c r="N40" s="46">
        <f t="shared" si="64"/>
      </c>
      <c r="O40" s="46">
        <f t="shared" si="64"/>
      </c>
      <c r="P40" s="46">
        <f t="shared" si="64"/>
      </c>
      <c r="Q40" s="46">
        <f t="shared" si="64"/>
      </c>
      <c r="R40" s="46">
        <f t="shared" si="64"/>
      </c>
      <c r="S40" s="46">
        <f t="shared" si="64"/>
      </c>
      <c r="T40" s="61">
        <f>IF(COUNT(T10:T39)&gt;0,AVERAGE(T10:T39),"")</f>
      </c>
      <c r="U40" s="62"/>
      <c r="V40" s="62"/>
      <c r="W40" s="63">
        <f>IF(COUNT(W10:W39)&gt;0,AVERAGE(W10:W39),"")</f>
      </c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</row>
    <row r="41" spans="53:97" ht="12.75"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</row>
    <row r="42" spans="4:97" ht="12.75">
      <c r="D42" s="17" t="s">
        <v>10</v>
      </c>
      <c r="E42" s="45">
        <f>COUNTIF(E10:E39,"&lt;6")</f>
        <v>0</v>
      </c>
      <c r="F42" s="45">
        <f aca="true" t="shared" si="65" ref="F42:S42">COUNTIF(F10:F39,"&lt;6")</f>
        <v>0</v>
      </c>
      <c r="G42" s="45">
        <f t="shared" si="65"/>
        <v>0</v>
      </c>
      <c r="H42" s="45">
        <f t="shared" si="65"/>
        <v>0</v>
      </c>
      <c r="I42" s="45">
        <f t="shared" si="65"/>
        <v>0</v>
      </c>
      <c r="J42" s="45">
        <f t="shared" si="65"/>
        <v>0</v>
      </c>
      <c r="K42" s="45">
        <f t="shared" si="65"/>
        <v>0</v>
      </c>
      <c r="L42" s="45">
        <f t="shared" si="65"/>
        <v>0</v>
      </c>
      <c r="M42" s="45">
        <f t="shared" si="65"/>
        <v>0</v>
      </c>
      <c r="N42" s="45">
        <f t="shared" si="65"/>
        <v>0</v>
      </c>
      <c r="O42" s="45">
        <f t="shared" si="65"/>
        <v>0</v>
      </c>
      <c r="P42" s="45">
        <f t="shared" si="65"/>
        <v>0</v>
      </c>
      <c r="Q42" s="45">
        <f t="shared" si="65"/>
        <v>0</v>
      </c>
      <c r="R42" s="45">
        <f t="shared" si="65"/>
        <v>0</v>
      </c>
      <c r="S42" s="45">
        <f t="shared" si="65"/>
        <v>0</v>
      </c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</row>
    <row r="43" spans="4:97" ht="12.75">
      <c r="D43" s="21"/>
      <c r="E43" s="22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</row>
    <row r="44" spans="53:97" ht="12.75" hidden="1"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</row>
    <row r="45" spans="53:97" ht="12.75" hidden="1"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</row>
    <row r="46" spans="53:97" ht="12.75" hidden="1"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</row>
    <row r="47" spans="53:97" ht="12.75" hidden="1"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</row>
    <row r="48" spans="53:97" ht="12.75" hidden="1"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</row>
    <row r="49" spans="4:97" ht="12.75">
      <c r="D49" s="47"/>
      <c r="E49" s="76" t="s">
        <v>13</v>
      </c>
      <c r="F49" s="76"/>
      <c r="G49" s="77" t="s">
        <v>14</v>
      </c>
      <c r="H49" s="77"/>
      <c r="I49" s="77" t="s">
        <v>15</v>
      </c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8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</row>
    <row r="50" spans="4:97" ht="12.75">
      <c r="D50" s="49">
        <v>1</v>
      </c>
      <c r="E50" s="52">
        <f>IF(E$7=0,"",E$7)</f>
      </c>
      <c r="F50" s="53">
        <f>IF(F$7=0,"",F$7)</f>
      </c>
      <c r="G50" s="79">
        <v>36222</v>
      </c>
      <c r="H50" s="73"/>
      <c r="I50" s="73" t="s">
        <v>23</v>
      </c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8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</row>
    <row r="51" spans="4:97" ht="12.75">
      <c r="D51" s="49">
        <v>2</v>
      </c>
      <c r="E51" s="54">
        <f aca="true" t="shared" si="66" ref="E51:F64">IF(E$7=0,"",E$7)</f>
      </c>
      <c r="F51" s="55">
        <f t="shared" si="66"/>
      </c>
      <c r="G51" s="80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"/>
      <c r="V51" s="47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</row>
    <row r="52" spans="4:97" ht="12.75">
      <c r="D52" s="49">
        <v>3</v>
      </c>
      <c r="E52" s="54">
        <f t="shared" si="66"/>
      </c>
      <c r="F52" s="55">
        <f t="shared" si="66"/>
      </c>
      <c r="G52" s="80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</row>
    <row r="53" spans="4:97" ht="12.75">
      <c r="D53" s="49">
        <v>4</v>
      </c>
      <c r="E53" s="54">
        <f t="shared" si="66"/>
      </c>
      <c r="F53" s="55">
        <f t="shared" si="66"/>
      </c>
      <c r="G53" s="80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</row>
    <row r="54" spans="4:97" ht="12.75">
      <c r="D54" s="49">
        <v>5</v>
      </c>
      <c r="E54" s="54">
        <f t="shared" si="66"/>
      </c>
      <c r="F54" s="55">
        <f t="shared" si="66"/>
      </c>
      <c r="G54" s="80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</row>
    <row r="55" spans="4:97" ht="12.75">
      <c r="D55" s="49">
        <v>6</v>
      </c>
      <c r="E55" s="54">
        <f t="shared" si="66"/>
      </c>
      <c r="F55" s="55">
        <f t="shared" si="66"/>
      </c>
      <c r="G55" s="80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</row>
    <row r="56" spans="4:97" ht="12.75">
      <c r="D56" s="49">
        <v>7</v>
      </c>
      <c r="E56" s="54">
        <f t="shared" si="66"/>
      </c>
      <c r="F56" s="55">
        <f t="shared" si="66"/>
      </c>
      <c r="G56" s="80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</row>
    <row r="57" spans="4:97" ht="12.75">
      <c r="D57" s="49">
        <v>8</v>
      </c>
      <c r="E57" s="54">
        <f t="shared" si="66"/>
      </c>
      <c r="F57" s="55">
        <f t="shared" si="66"/>
      </c>
      <c r="G57" s="80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</row>
    <row r="58" spans="4:97" ht="12.75">
      <c r="D58" s="49">
        <v>9</v>
      </c>
      <c r="E58" s="54">
        <f t="shared" si="66"/>
      </c>
      <c r="F58" s="55">
        <f t="shared" si="66"/>
      </c>
      <c r="G58" s="80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</row>
    <row r="59" spans="4:97" ht="12.75">
      <c r="D59" s="49">
        <v>0</v>
      </c>
      <c r="E59" s="54">
        <f t="shared" si="66"/>
      </c>
      <c r="F59" s="55">
        <f t="shared" si="66"/>
      </c>
      <c r="G59" s="80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</row>
    <row r="60" spans="4:97" ht="12.75" customHeight="1">
      <c r="D60" s="49">
        <v>11</v>
      </c>
      <c r="E60" s="54">
        <f t="shared" si="66"/>
      </c>
      <c r="F60" s="55">
        <f t="shared" si="66"/>
      </c>
      <c r="G60" s="80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</row>
    <row r="61" spans="4:97" ht="12.75" customHeight="1">
      <c r="D61" s="49">
        <v>12</v>
      </c>
      <c r="E61" s="54">
        <f t="shared" si="66"/>
      </c>
      <c r="F61" s="55">
        <f t="shared" si="66"/>
      </c>
      <c r="G61" s="80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</row>
    <row r="62" spans="4:97" ht="12.75" customHeight="1">
      <c r="D62" s="71">
        <v>13</v>
      </c>
      <c r="E62" s="54">
        <f t="shared" si="66"/>
      </c>
      <c r="F62" s="55">
        <f t="shared" si="66"/>
      </c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</row>
    <row r="63" spans="4:97" ht="12.75" customHeight="1">
      <c r="D63" s="71">
        <v>14</v>
      </c>
      <c r="E63" s="54">
        <f t="shared" si="66"/>
      </c>
      <c r="F63" s="55">
        <f t="shared" si="66"/>
      </c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</row>
    <row r="64" spans="4:97" ht="12.75" customHeight="1">
      <c r="D64" s="71">
        <v>15</v>
      </c>
      <c r="E64" s="83">
        <f t="shared" si="66"/>
      </c>
      <c r="F64" s="84">
        <f t="shared" si="66"/>
      </c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8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</row>
    <row r="65" spans="53:97" ht="12.75" customHeight="1"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</row>
    <row r="66" spans="53:97" ht="12.75"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</row>
    <row r="67" spans="53:97" ht="12.75"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</row>
    <row r="68" spans="53:97" ht="12.75"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</row>
    <row r="69" spans="53:97" ht="12.75"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</row>
    <row r="70" spans="53:97" ht="12.75"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</row>
    <row r="71" spans="53:97" ht="12.75"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</row>
    <row r="72" spans="53:97" ht="12.75"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</row>
    <row r="73" spans="53:97" ht="12.75"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</row>
    <row r="74" spans="53:97" ht="12.75"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</row>
    <row r="75" spans="53:97" ht="12.75"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</row>
    <row r="76" spans="53:97" ht="12.75"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</row>
    <row r="77" spans="53:97" ht="12.75"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</row>
    <row r="78" spans="53:97" ht="12.75"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</row>
    <row r="79" spans="53:97" ht="12.75"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</row>
    <row r="80" spans="53:97" ht="12.75"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</row>
    <row r="81" spans="53:97" ht="12.75"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</row>
    <row r="82" spans="53:97" ht="12.75"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</row>
    <row r="83" spans="53:97" ht="12.75"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</row>
  </sheetData>
  <mergeCells count="36">
    <mergeCell ref="A1:W1"/>
    <mergeCell ref="E49:F49"/>
    <mergeCell ref="AE2:AG2"/>
    <mergeCell ref="G49:H49"/>
    <mergeCell ref="I49:S49"/>
    <mergeCell ref="W6:X6"/>
    <mergeCell ref="G50:H50"/>
    <mergeCell ref="G51:H51"/>
    <mergeCell ref="G52:H52"/>
    <mergeCell ref="G53:H53"/>
    <mergeCell ref="G54:H54"/>
    <mergeCell ref="G55:H55"/>
    <mergeCell ref="G56:H56"/>
    <mergeCell ref="G57:H57"/>
    <mergeCell ref="G62:H62"/>
    <mergeCell ref="G63:H63"/>
    <mergeCell ref="G64:H64"/>
    <mergeCell ref="G58:H58"/>
    <mergeCell ref="G59:H59"/>
    <mergeCell ref="G60:H60"/>
    <mergeCell ref="G61:H61"/>
    <mergeCell ref="I50:S50"/>
    <mergeCell ref="I51:S51"/>
    <mergeCell ref="I52:S52"/>
    <mergeCell ref="I53:S53"/>
    <mergeCell ref="I54:S54"/>
    <mergeCell ref="I55:S55"/>
    <mergeCell ref="I56:S56"/>
    <mergeCell ref="I57:S57"/>
    <mergeCell ref="I62:S62"/>
    <mergeCell ref="I63:S63"/>
    <mergeCell ref="I64:S64"/>
    <mergeCell ref="I58:S58"/>
    <mergeCell ref="I59:S59"/>
    <mergeCell ref="I60:S60"/>
    <mergeCell ref="I61:S6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Lausanne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SPES</dc:creator>
  <cp:keywords/>
  <dc:description/>
  <cp:lastModifiedBy>SPES</cp:lastModifiedBy>
  <dcterms:created xsi:type="dcterms:W3CDTF">1999-03-06T16:58:03Z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