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6200" windowHeight="13290" activeTab="0"/>
  </bookViews>
  <sheets>
    <sheet name="Accueil" sheetId="1" r:id="rId1"/>
    <sheet name=" Opérations à terme" sheetId="2" r:id="rId2"/>
    <sheet name="Options call" sheetId="3" r:id="rId3"/>
    <sheet name="Options put" sheetId="4" r:id="rId4"/>
    <sheet name="Straddle" sheetId="5" r:id="rId5"/>
  </sheets>
  <definedNames/>
  <calcPr fullCalcOnLoad="1"/>
</workbook>
</file>

<file path=xl/sharedStrings.xml><?xml version="1.0" encoding="utf-8"?>
<sst xmlns="http://schemas.openxmlformats.org/spreadsheetml/2006/main" count="72" uniqueCount="34">
  <si>
    <t>achat</t>
  </si>
  <si>
    <t>vente</t>
  </si>
  <si>
    <t>total</t>
  </si>
  <si>
    <t>promesse</t>
  </si>
  <si>
    <t>à l'échéance</t>
  </si>
  <si>
    <t>Acheteur à terme</t>
  </si>
  <si>
    <t>cours du jour</t>
  </si>
  <si>
    <t>Vendeur couvert</t>
  </si>
  <si>
    <t>Vendeur découvert</t>
  </si>
  <si>
    <t>à la conclusion du contrat</t>
  </si>
  <si>
    <t>Le cours à l'échéance est de</t>
  </si>
  <si>
    <t>Opérations à terme</t>
  </si>
  <si>
    <t>Prime</t>
  </si>
  <si>
    <t>Acheteur du call</t>
  </si>
  <si>
    <t>Acheteur du titre</t>
  </si>
  <si>
    <r>
      <t xml:space="preserve">Option put  </t>
    </r>
    <r>
      <rPr>
        <b/>
        <sz val="18"/>
        <color indexed="43"/>
        <rFont val="Arial"/>
        <family val="2"/>
      </rPr>
      <t>(Le vendeur décide…)</t>
    </r>
  </si>
  <si>
    <r>
      <t xml:space="preserve">Option call  </t>
    </r>
    <r>
      <rPr>
        <b/>
        <sz val="18"/>
        <color indexed="43"/>
        <rFont val="Arial"/>
        <family val="2"/>
      </rPr>
      <t>(L'acheteur décide…)</t>
    </r>
  </si>
  <si>
    <t>promesse d'achat</t>
  </si>
  <si>
    <t>promesse de vente</t>
  </si>
  <si>
    <t>* si achat le jour du contrat</t>
  </si>
  <si>
    <t>"         découvert</t>
  </si>
  <si>
    <t xml:space="preserve">    strike</t>
  </si>
  <si>
    <t xml:space="preserve">  si exercice</t>
  </si>
  <si>
    <t>Straddle (call et put)</t>
  </si>
  <si>
    <t>Call</t>
  </si>
  <si>
    <t>Put</t>
  </si>
  <si>
    <t>Résultat</t>
  </si>
  <si>
    <t>promesse de vente ou d'achat</t>
  </si>
  <si>
    <t>cours le jour du contrat</t>
  </si>
  <si>
    <t>cours à l'échéance du contrat</t>
  </si>
  <si>
    <t>Simulateurs</t>
  </si>
  <si>
    <r>
      <t xml:space="preserve">Page d'accueil - </t>
    </r>
    <r>
      <rPr>
        <b/>
        <sz val="16"/>
        <color indexed="43"/>
        <rFont val="Arial"/>
        <family val="2"/>
      </rPr>
      <t>Mode d'emploi des simulateurs</t>
    </r>
  </si>
  <si>
    <t>Paramètres de base</t>
  </si>
  <si>
    <t>strike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</si>
</sst>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;[Red]0.00"/>
    <numFmt numFmtId="165" formatCode="0.\-"/>
    <numFmt numFmtId="166" formatCode="0.\-\-"/>
    <numFmt numFmtId="167" formatCode="0;[Red]0"/>
  </numFmts>
  <fonts count="58">
    <font>
      <sz val="10"/>
      <name val="Arial"/>
      <family val="0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color indexed="9"/>
      <name val="Arial"/>
      <family val="2"/>
    </font>
    <font>
      <sz val="24"/>
      <color indexed="9"/>
      <name val="Times New Roman"/>
      <family val="0"/>
    </font>
    <font>
      <sz val="24"/>
      <color indexed="9"/>
      <name val="Arial"/>
      <family val="0"/>
    </font>
    <font>
      <sz val="10"/>
      <color indexed="43"/>
      <name val="Arial"/>
      <family val="2"/>
    </font>
    <font>
      <b/>
      <sz val="26"/>
      <color indexed="43"/>
      <name val="Arial"/>
      <family val="2"/>
    </font>
    <font>
      <sz val="20"/>
      <color indexed="41"/>
      <name val="Arial"/>
      <family val="2"/>
    </font>
    <font>
      <b/>
      <sz val="12"/>
      <color indexed="8"/>
      <name val="Arial"/>
      <family val="2"/>
    </font>
    <font>
      <sz val="14"/>
      <color indexed="9"/>
      <name val="Arial"/>
      <family val="2"/>
    </font>
    <font>
      <sz val="18"/>
      <color indexed="9"/>
      <name val="Times New Roman"/>
      <family val="0"/>
    </font>
    <font>
      <sz val="14"/>
      <color indexed="9"/>
      <name val="Times New Roman"/>
      <family val="0"/>
    </font>
    <font>
      <sz val="18"/>
      <color indexed="43"/>
      <name val="Arial"/>
      <family val="0"/>
    </font>
    <font>
      <sz val="22"/>
      <color indexed="9"/>
      <name val="Arial"/>
      <family val="2"/>
    </font>
    <font>
      <b/>
      <sz val="18"/>
      <color indexed="43"/>
      <name val="Arial"/>
      <family val="2"/>
    </font>
    <font>
      <sz val="10"/>
      <color indexed="51"/>
      <name val="Arial"/>
      <family val="2"/>
    </font>
    <font>
      <sz val="12"/>
      <color indexed="9"/>
      <name val="Arial"/>
      <family val="2"/>
    </font>
    <font>
      <sz val="14"/>
      <color indexed="23"/>
      <name val="Arial"/>
      <family val="2"/>
    </font>
    <font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22"/>
      <name val="Arial"/>
      <family val="2"/>
    </font>
    <font>
      <sz val="14"/>
      <color indexed="22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F0021"/>
      <family val="0"/>
    </font>
    <font>
      <sz val="8"/>
      <name val="Arial"/>
      <family val="2"/>
    </font>
    <font>
      <sz val="18"/>
      <color indexed="9"/>
      <name val="Arial"/>
      <family val="2"/>
    </font>
    <font>
      <sz val="20"/>
      <color indexed="9"/>
      <name val="Arial"/>
      <family val="2"/>
    </font>
    <font>
      <sz val="12"/>
      <color indexed="13"/>
      <name val="Arial"/>
      <family val="2"/>
    </font>
    <font>
      <sz val="8"/>
      <name val="Tahoma"/>
      <family val="2"/>
    </font>
    <font>
      <sz val="10"/>
      <color indexed="18"/>
      <name val="Arial"/>
      <family val="2"/>
    </font>
    <font>
      <b/>
      <sz val="14"/>
      <color indexed="13"/>
      <name val="Arial"/>
      <family val="2"/>
    </font>
    <font>
      <sz val="10"/>
      <color indexed="48"/>
      <name val="Arial"/>
      <family val="2"/>
    </font>
    <font>
      <b/>
      <sz val="14"/>
      <color indexed="48"/>
      <name val="Arial"/>
      <family val="2"/>
    </font>
    <font>
      <b/>
      <i/>
      <sz val="14"/>
      <color indexed="62"/>
      <name val="Arial"/>
      <family val="2"/>
    </font>
    <font>
      <sz val="12"/>
      <color indexed="15"/>
      <name val="Arial"/>
      <family val="2"/>
    </font>
    <font>
      <b/>
      <sz val="14"/>
      <color indexed="11"/>
      <name val="Arial"/>
      <family val="2"/>
    </font>
    <font>
      <b/>
      <sz val="16"/>
      <color indexed="15"/>
      <name val="Arial"/>
      <family val="2"/>
    </font>
    <font>
      <sz val="10"/>
      <color indexed="11"/>
      <name val="Arial"/>
      <family val="2"/>
    </font>
    <font>
      <sz val="14"/>
      <color indexed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5"/>
      <name val="Arial"/>
      <family val="2"/>
    </font>
    <font>
      <sz val="10"/>
      <color indexed="9"/>
      <name val="Arial"/>
      <family val="2"/>
    </font>
    <font>
      <b/>
      <sz val="16"/>
      <color indexed="43"/>
      <name val="Arial"/>
      <family val="2"/>
    </font>
    <font>
      <sz val="16"/>
      <color indexed="9"/>
      <name val="Times New Roman"/>
      <family val="1"/>
    </font>
    <font>
      <b/>
      <sz val="16"/>
      <color indexed="10"/>
      <name val="Arial"/>
      <family val="2"/>
    </font>
    <font>
      <sz val="10"/>
      <color indexed="15"/>
      <name val="Arial"/>
      <family val="2"/>
    </font>
    <font>
      <b/>
      <sz val="16"/>
      <color indexed="13"/>
      <name val="Arial"/>
      <family val="2"/>
    </font>
    <font>
      <b/>
      <sz val="18"/>
      <color indexed="13"/>
      <name val="Arial"/>
      <family val="2"/>
    </font>
    <font>
      <sz val="16"/>
      <color indexed="18"/>
      <name val="Arial"/>
      <family val="2"/>
    </font>
    <font>
      <b/>
      <i/>
      <sz val="14"/>
      <color indexed="6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right"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8" fillId="3" borderId="0" xfId="0" applyFont="1" applyFill="1" applyAlignment="1">
      <alignment/>
    </xf>
    <xf numFmtId="166" fontId="12" fillId="3" borderId="0" xfId="0" applyNumberFormat="1" applyFont="1" applyFill="1" applyAlignment="1">
      <alignment/>
    </xf>
    <xf numFmtId="166" fontId="12" fillId="3" borderId="0" xfId="0" applyNumberFormat="1" applyFont="1" applyFill="1" applyAlignment="1">
      <alignment horizontal="right"/>
    </xf>
    <xf numFmtId="166" fontId="12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>
      <alignment horizontal="left"/>
    </xf>
    <xf numFmtId="0" fontId="18" fillId="3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19" fillId="3" borderId="0" xfId="0" applyFont="1" applyFill="1" applyAlignment="1">
      <alignment/>
    </xf>
    <xf numFmtId="164" fontId="2" fillId="2" borderId="4" xfId="0" applyNumberFormat="1" applyFont="1" applyFill="1" applyBorder="1" applyAlignment="1">
      <alignment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4" fillId="2" borderId="7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0" fontId="20" fillId="0" borderId="0" xfId="0" applyFont="1" applyFill="1" applyAlignment="1">
      <alignment horizontal="right"/>
    </xf>
    <xf numFmtId="164" fontId="2" fillId="0" borderId="9" xfId="0" applyNumberFormat="1" applyFont="1" applyFill="1" applyBorder="1" applyAlignment="1">
      <alignment/>
    </xf>
    <xf numFmtId="164" fontId="21" fillId="2" borderId="2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166" fontId="5" fillId="3" borderId="0" xfId="0" applyNumberFormat="1" applyFont="1" applyFill="1" applyAlignment="1">
      <alignment horizontal="right"/>
    </xf>
    <xf numFmtId="165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/>
    </xf>
    <xf numFmtId="164" fontId="21" fillId="5" borderId="8" xfId="0" applyNumberFormat="1" applyFont="1" applyFill="1" applyBorder="1" applyAlignment="1">
      <alignment/>
    </xf>
    <xf numFmtId="164" fontId="2" fillId="5" borderId="1" xfId="0" applyNumberFormat="1" applyFont="1" applyFill="1" applyBorder="1" applyAlignment="1">
      <alignment/>
    </xf>
    <xf numFmtId="0" fontId="4" fillId="5" borderId="1" xfId="0" applyFont="1" applyFill="1" applyBorder="1" applyAlignment="1">
      <alignment horizontal="center" vertical="center" wrapText="1"/>
    </xf>
    <xf numFmtId="166" fontId="22" fillId="3" borderId="0" xfId="0" applyNumberFormat="1" applyFont="1" applyFill="1" applyAlignment="1" applyProtection="1">
      <alignment horizontal="center"/>
      <protection locked="0"/>
    </xf>
    <xf numFmtId="164" fontId="27" fillId="3" borderId="0" xfId="0" applyNumberFormat="1" applyFont="1" applyFill="1" applyAlignment="1">
      <alignment/>
    </xf>
    <xf numFmtId="0" fontId="30" fillId="3" borderId="0" xfId="0" applyFont="1" applyFill="1" applyAlignment="1">
      <alignment/>
    </xf>
    <xf numFmtId="0" fontId="32" fillId="3" borderId="0" xfId="0" applyFont="1" applyFill="1" applyAlignment="1">
      <alignment/>
    </xf>
    <xf numFmtId="164" fontId="3" fillId="2" borderId="6" xfId="0" applyNumberFormat="1" applyFont="1" applyFill="1" applyBorder="1" applyAlignment="1">
      <alignment/>
    </xf>
    <xf numFmtId="164" fontId="3" fillId="2" borderId="4" xfId="0" applyNumberFormat="1" applyFont="1" applyFill="1" applyBorder="1" applyAlignment="1">
      <alignment/>
    </xf>
    <xf numFmtId="164" fontId="3" fillId="4" borderId="4" xfId="0" applyNumberFormat="1" applyFont="1" applyFill="1" applyBorder="1" applyAlignment="1">
      <alignment/>
    </xf>
    <xf numFmtId="164" fontId="3" fillId="2" borderId="5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/>
    </xf>
    <xf numFmtId="0" fontId="16" fillId="3" borderId="0" xfId="0" applyFont="1" applyFill="1" applyAlignment="1">
      <alignment horizontal="left"/>
    </xf>
    <xf numFmtId="0" fontId="28" fillId="2" borderId="10" xfId="0" applyFont="1" applyFill="1" applyBorder="1" applyAlignment="1">
      <alignment/>
    </xf>
    <xf numFmtId="0" fontId="36" fillId="3" borderId="0" xfId="0" applyFont="1" applyFill="1" applyAlignment="1">
      <alignment horizontal="left"/>
    </xf>
    <xf numFmtId="166" fontId="37" fillId="3" borderId="0" xfId="0" applyNumberFormat="1" applyFont="1" applyFill="1" applyAlignment="1">
      <alignment horizontal="center"/>
    </xf>
    <xf numFmtId="0" fontId="28" fillId="3" borderId="0" xfId="0" applyFont="1" applyFill="1" applyAlignment="1">
      <alignment/>
    </xf>
    <xf numFmtId="166" fontId="37" fillId="3" borderId="0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2" borderId="11" xfId="0" applyNumberFormat="1" applyFont="1" applyFill="1" applyBorder="1" applyAlignment="1">
      <alignment horizontal="right"/>
    </xf>
    <xf numFmtId="164" fontId="3" fillId="2" borderId="1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/>
    </xf>
    <xf numFmtId="0" fontId="38" fillId="3" borderId="0" xfId="0" applyFont="1" applyFill="1" applyAlignment="1">
      <alignment/>
    </xf>
    <xf numFmtId="164" fontId="39" fillId="3" borderId="0" xfId="0" applyNumberFormat="1" applyFont="1" applyFill="1" applyAlignment="1">
      <alignment/>
    </xf>
    <xf numFmtId="164" fontId="40" fillId="3" borderId="0" xfId="0" applyNumberFormat="1" applyFont="1" applyFill="1" applyAlignment="1">
      <alignment/>
    </xf>
    <xf numFmtId="0" fontId="34" fillId="3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28" fillId="0" borderId="15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164" fontId="4" fillId="6" borderId="7" xfId="0" applyNumberFormat="1" applyFont="1" applyFill="1" applyBorder="1" applyAlignment="1">
      <alignment/>
    </xf>
    <xf numFmtId="165" fontId="12" fillId="3" borderId="0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0" fontId="41" fillId="3" borderId="0" xfId="0" applyFont="1" applyFill="1" applyAlignment="1">
      <alignment horizontal="left"/>
    </xf>
    <xf numFmtId="0" fontId="41" fillId="3" borderId="0" xfId="0" applyFont="1" applyFill="1" applyAlignment="1">
      <alignment/>
    </xf>
    <xf numFmtId="166" fontId="43" fillId="3" borderId="0" xfId="0" applyNumberFormat="1" applyFont="1" applyFill="1" applyAlignment="1">
      <alignment horizontal="center"/>
    </xf>
    <xf numFmtId="0" fontId="44" fillId="3" borderId="0" xfId="0" applyFont="1" applyFill="1" applyAlignment="1">
      <alignment/>
    </xf>
    <xf numFmtId="0" fontId="44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166" fontId="37" fillId="3" borderId="0" xfId="0" applyNumberFormat="1" applyFont="1" applyFill="1" applyAlignment="1">
      <alignment/>
    </xf>
    <xf numFmtId="0" fontId="26" fillId="3" borderId="0" xfId="0" applyFont="1" applyFill="1" applyAlignment="1">
      <alignment horizontal="left" vertical="center" wrapText="1"/>
    </xf>
    <xf numFmtId="164" fontId="21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21" fillId="2" borderId="8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6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0" fillId="3" borderId="0" xfId="0" applyFont="1" applyFill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left"/>
    </xf>
    <xf numFmtId="164" fontId="29" fillId="4" borderId="16" xfId="0" applyNumberFormat="1" applyFont="1" applyFill="1" applyBorder="1" applyAlignment="1" applyProtection="1">
      <alignment horizontal="right" vertical="center" wrapText="1"/>
      <protection locked="0"/>
    </xf>
    <xf numFmtId="164" fontId="29" fillId="4" borderId="13" xfId="0" applyNumberFormat="1" applyFont="1" applyFill="1" applyBorder="1" applyAlignment="1" applyProtection="1">
      <alignment horizontal="right" vertical="center" wrapText="1"/>
      <protection locked="0"/>
    </xf>
    <xf numFmtId="164" fontId="29" fillId="4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/>
    </xf>
    <xf numFmtId="164" fontId="29" fillId="5" borderId="16" xfId="0" applyNumberFormat="1" applyFont="1" applyFill="1" applyBorder="1" applyAlignment="1" applyProtection="1">
      <alignment horizontal="right" vertical="center" wrapText="1"/>
      <protection locked="0"/>
    </xf>
    <xf numFmtId="164" fontId="29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29" fillId="5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3" borderId="0" xfId="0" applyFont="1" applyFill="1" applyAlignment="1">
      <alignment horizontal="center"/>
    </xf>
    <xf numFmtId="164" fontId="12" fillId="3" borderId="0" xfId="0" applyNumberFormat="1" applyFont="1" applyFill="1" applyAlignment="1">
      <alignment horizontal="left"/>
    </xf>
    <xf numFmtId="164" fontId="5" fillId="3" borderId="0" xfId="0" applyNumberFormat="1" applyFont="1" applyFill="1" applyAlignment="1">
      <alignment horizontal="left"/>
    </xf>
    <xf numFmtId="0" fontId="20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4" fillId="3" borderId="13" xfId="0" applyFont="1" applyFill="1" applyBorder="1" applyAlignment="1">
      <alignment horizontal="right"/>
    </xf>
    <xf numFmtId="0" fontId="3" fillId="3" borderId="0" xfId="0" applyFont="1" applyFill="1" applyAlignment="1">
      <alignment/>
    </xf>
    <xf numFmtId="2" fontId="0" fillId="3" borderId="0" xfId="0" applyNumberFormat="1" applyFill="1" applyAlignment="1">
      <alignment/>
    </xf>
    <xf numFmtId="2" fontId="0" fillId="3" borderId="0" xfId="0" applyNumberFormat="1" applyFill="1" applyAlignment="1">
      <alignment horizontal="right"/>
    </xf>
    <xf numFmtId="0" fontId="47" fillId="2" borderId="1" xfId="0" applyFont="1" applyFill="1" applyBorder="1" applyAlignment="1">
      <alignment horizontal="center"/>
    </xf>
    <xf numFmtId="0" fontId="47" fillId="5" borderId="1" xfId="0" applyFont="1" applyFill="1" applyBorder="1" applyAlignment="1">
      <alignment horizontal="center"/>
    </xf>
    <xf numFmtId="0" fontId="47" fillId="2" borderId="2" xfId="0" applyFont="1" applyFill="1" applyBorder="1" applyAlignment="1">
      <alignment horizontal="center"/>
    </xf>
    <xf numFmtId="0" fontId="47" fillId="2" borderId="3" xfId="0" applyFont="1" applyFill="1" applyBorder="1" applyAlignment="1">
      <alignment horizontal="center"/>
    </xf>
    <xf numFmtId="0" fontId="47" fillId="2" borderId="17" xfId="0" applyFont="1" applyFill="1" applyBorder="1" applyAlignment="1">
      <alignment horizontal="center"/>
    </xf>
    <xf numFmtId="0" fontId="47" fillId="2" borderId="1" xfId="0" applyFont="1" applyFill="1" applyBorder="1" applyAlignment="1">
      <alignment horizontal="center"/>
    </xf>
    <xf numFmtId="0" fontId="48" fillId="3" borderId="0" xfId="0" applyFont="1" applyFill="1" applyAlignment="1">
      <alignment horizontal="center"/>
    </xf>
    <xf numFmtId="0" fontId="5" fillId="3" borderId="0" xfId="0" applyFont="1" applyFill="1" applyAlignment="1">
      <alignment/>
    </xf>
    <xf numFmtId="0" fontId="49" fillId="3" borderId="0" xfId="0" applyFont="1" applyFill="1" applyAlignment="1">
      <alignment/>
    </xf>
    <xf numFmtId="0" fontId="0" fillId="3" borderId="18" xfId="0" applyFill="1" applyBorder="1" applyAlignment="1">
      <alignment/>
    </xf>
    <xf numFmtId="164" fontId="48" fillId="3" borderId="0" xfId="0" applyNumberFormat="1" applyFont="1" applyFill="1" applyAlignment="1">
      <alignment horizontal="center" vertical="center"/>
    </xf>
    <xf numFmtId="0" fontId="53" fillId="3" borderId="0" xfId="0" applyFont="1" applyFill="1" applyAlignment="1">
      <alignment horizontal="center"/>
    </xf>
    <xf numFmtId="0" fontId="54" fillId="3" borderId="0" xfId="0" applyFont="1" applyFill="1" applyAlignment="1">
      <alignment horizontal="right"/>
    </xf>
    <xf numFmtId="166" fontId="55" fillId="3" borderId="0" xfId="0" applyNumberFormat="1" applyFont="1" applyFill="1" applyAlignment="1" applyProtection="1">
      <alignment horizontal="center"/>
      <protection locked="0"/>
    </xf>
    <xf numFmtId="166" fontId="55" fillId="3" borderId="0" xfId="0" applyNumberFormat="1" applyFont="1" applyFill="1" applyAlignment="1" applyProtection="1">
      <alignment horizontal="right"/>
      <protection locked="0"/>
    </xf>
    <xf numFmtId="0" fontId="20" fillId="6" borderId="0" xfId="0" applyFont="1" applyFill="1" applyAlignment="1">
      <alignment/>
    </xf>
    <xf numFmtId="164" fontId="20" fillId="6" borderId="8" xfId="0" applyNumberFormat="1" applyFont="1" applyFill="1" applyBorder="1" applyAlignment="1">
      <alignment/>
    </xf>
    <xf numFmtId="164" fontId="20" fillId="4" borderId="8" xfId="0" applyNumberFormat="1" applyFont="1" applyFill="1" applyBorder="1" applyAlignment="1">
      <alignment/>
    </xf>
    <xf numFmtId="164" fontId="20" fillId="6" borderId="11" xfId="0" applyNumberFormat="1" applyFont="1" applyFill="1" applyBorder="1" applyAlignment="1">
      <alignment horizontal="right"/>
    </xf>
    <xf numFmtId="164" fontId="20" fillId="6" borderId="12" xfId="0" applyNumberFormat="1" applyFont="1" applyFill="1" applyBorder="1" applyAlignment="1">
      <alignment/>
    </xf>
    <xf numFmtId="164" fontId="20" fillId="6" borderId="1" xfId="0" applyNumberFormat="1" applyFont="1" applyFill="1" applyBorder="1" applyAlignment="1">
      <alignment/>
    </xf>
    <xf numFmtId="164" fontId="20" fillId="4" borderId="1" xfId="0" applyNumberFormat="1" applyFont="1" applyFill="1" applyBorder="1" applyAlignment="1">
      <alignment/>
    </xf>
    <xf numFmtId="164" fontId="20" fillId="6" borderId="2" xfId="0" applyNumberFormat="1" applyFont="1" applyFill="1" applyBorder="1" applyAlignment="1">
      <alignment horizontal="right"/>
    </xf>
    <xf numFmtId="164" fontId="20" fillId="6" borderId="3" xfId="0" applyNumberFormat="1" applyFont="1" applyFill="1" applyBorder="1" applyAlignment="1">
      <alignment/>
    </xf>
    <xf numFmtId="164" fontId="56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56" fillId="2" borderId="13" xfId="0" applyNumberFormat="1" applyFont="1" applyFill="1" applyBorder="1" applyAlignment="1" applyProtection="1">
      <alignment horizontal="right" vertical="center" wrapText="1"/>
      <protection locked="0"/>
    </xf>
    <xf numFmtId="164" fontId="56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57" fillId="2" borderId="0" xfId="0" applyFont="1" applyFill="1" applyAlignment="1">
      <alignment/>
    </xf>
    <xf numFmtId="0" fontId="20" fillId="6" borderId="10" xfId="0" applyFont="1" applyFill="1" applyBorder="1" applyAlignment="1">
      <alignment/>
    </xf>
    <xf numFmtId="164" fontId="20" fillId="6" borderId="4" xfId="0" applyNumberFormat="1" applyFont="1" applyFill="1" applyBorder="1" applyAlignment="1">
      <alignment/>
    </xf>
    <xf numFmtId="164" fontId="20" fillId="5" borderId="4" xfId="0" applyNumberFormat="1" applyFont="1" applyFill="1" applyBorder="1" applyAlignment="1">
      <alignment/>
    </xf>
    <xf numFmtId="164" fontId="20" fillId="6" borderId="5" xfId="0" applyNumberFormat="1" applyFont="1" applyFill="1" applyBorder="1" applyAlignment="1">
      <alignment horizontal="right"/>
    </xf>
    <xf numFmtId="164" fontId="20" fillId="6" borderId="6" xfId="0" applyNumberFormat="1" applyFont="1" applyFill="1" applyBorder="1" applyAlignment="1">
      <alignment/>
    </xf>
    <xf numFmtId="164" fontId="57" fillId="2" borderId="8" xfId="0" applyNumberFormat="1" applyFont="1" applyFill="1" applyBorder="1" applyAlignment="1">
      <alignment/>
    </xf>
    <xf numFmtId="164" fontId="57" fillId="5" borderId="8" xfId="0" applyNumberFormat="1" applyFont="1" applyFill="1" applyBorder="1" applyAlignment="1">
      <alignment/>
    </xf>
    <xf numFmtId="164" fontId="57" fillId="2" borderId="11" xfId="0" applyNumberFormat="1" applyFont="1" applyFill="1" applyBorder="1" applyAlignment="1">
      <alignment horizontal="right"/>
    </xf>
    <xf numFmtId="164" fontId="57" fillId="2" borderId="12" xfId="0" applyNumberFormat="1" applyFont="1" applyFill="1" applyBorder="1" applyAlignment="1">
      <alignment/>
    </xf>
    <xf numFmtId="164" fontId="4" fillId="6" borderId="16" xfId="0" applyNumberFormat="1" applyFont="1" applyFill="1" applyBorder="1" applyAlignment="1">
      <alignment/>
    </xf>
    <xf numFmtId="164" fontId="4" fillId="6" borderId="19" xfId="0" applyNumberFormat="1" applyFont="1" applyFill="1" applyBorder="1" applyAlignment="1">
      <alignment horizontal="right"/>
    </xf>
    <xf numFmtId="164" fontId="4" fillId="6" borderId="20" xfId="0" applyNumberFormat="1" applyFont="1" applyFill="1" applyBorder="1" applyAlignment="1">
      <alignment/>
    </xf>
    <xf numFmtId="164" fontId="4" fillId="6" borderId="14" xfId="0" applyNumberFormat="1" applyFont="1" applyFill="1" applyBorder="1" applyAlignment="1">
      <alignment horizontal="right"/>
    </xf>
    <xf numFmtId="164" fontId="4" fillId="6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hyperlink" Target="#' Op&#233;rations &#224; terme'!A1" /><Relationship Id="rId3" Type="http://schemas.openxmlformats.org/officeDocument/2006/relationships/hyperlink" Target="#'Options call'!A1" /><Relationship Id="rId4" Type="http://schemas.openxmlformats.org/officeDocument/2006/relationships/hyperlink" Target="#'Options put'!A1" /><Relationship Id="rId5" Type="http://schemas.openxmlformats.org/officeDocument/2006/relationships/hyperlink" Target="#Stradd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14</xdr:row>
      <xdr:rowOff>104775</xdr:rowOff>
    </xdr:from>
    <xdr:to>
      <xdr:col>3</xdr:col>
      <xdr:colOff>400050</xdr:colOff>
      <xdr:row>21</xdr:row>
      <xdr:rowOff>9525</xdr:rowOff>
    </xdr:to>
    <xdr:sp>
      <xdr:nvSpPr>
        <xdr:cNvPr id="1" name="AutoShape 44"/>
        <xdr:cNvSpPr>
          <a:spLocks/>
        </xdr:cNvSpPr>
      </xdr:nvSpPr>
      <xdr:spPr>
        <a:xfrm>
          <a:off x="276225" y="2705100"/>
          <a:ext cx="1409700" cy="752475"/>
        </a:xfrm>
        <a:prstGeom prst="wedgeEllipseCallout">
          <a:avLst>
            <a:gd name="adj1" fmla="val -29055"/>
            <a:gd name="adj2" fmla="val 89240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 = vendeur
</a:t>
          </a:r>
        </a:p>
      </xdr:txBody>
    </xdr:sp>
    <xdr:clientData/>
  </xdr:twoCellAnchor>
  <xdr:twoCellAnchor>
    <xdr:from>
      <xdr:col>0</xdr:col>
      <xdr:colOff>104775</xdr:colOff>
      <xdr:row>21</xdr:row>
      <xdr:rowOff>19050</xdr:rowOff>
    </xdr:from>
    <xdr:to>
      <xdr:col>3</xdr:col>
      <xdr:colOff>333375</xdr:colOff>
      <xdr:row>29</xdr:row>
      <xdr:rowOff>95250</xdr:rowOff>
    </xdr:to>
    <xdr:grpSp>
      <xdr:nvGrpSpPr>
        <xdr:cNvPr id="2" name="Group 46"/>
        <xdr:cNvGrpSpPr>
          <a:grpSpLocks/>
        </xdr:cNvGrpSpPr>
      </xdr:nvGrpSpPr>
      <xdr:grpSpPr>
        <a:xfrm>
          <a:off x="104775" y="3467100"/>
          <a:ext cx="1514475" cy="990600"/>
          <a:chOff x="750" y="2362"/>
          <a:chExt cx="952" cy="867"/>
        </a:xfrm>
        <a:solidFill>
          <a:srgbClr val="FFFFFF"/>
        </a:solidFill>
      </xdr:grpSpPr>
      <xdr:grpSp>
        <xdr:nvGrpSpPr>
          <xdr:cNvPr id="3" name="Group 47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4" name="AutoShape 48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49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50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7" name="AutoShape 51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52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53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54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" name="Group 55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12" name="AutoShape 56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57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58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59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60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61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19050</xdr:colOff>
      <xdr:row>8</xdr:row>
      <xdr:rowOff>28575</xdr:rowOff>
    </xdr:from>
    <xdr:to>
      <xdr:col>6</xdr:col>
      <xdr:colOff>171450</xdr:colOff>
      <xdr:row>8</xdr:row>
      <xdr:rowOff>190500</xdr:rowOff>
    </xdr:to>
    <xdr:sp>
      <xdr:nvSpPr>
        <xdr:cNvPr id="18" name="Rectangle 62"/>
        <xdr:cNvSpPr>
          <a:spLocks/>
        </xdr:cNvSpPr>
      </xdr:nvSpPr>
      <xdr:spPr>
        <a:xfrm>
          <a:off x="5267325" y="1952625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266700</xdr:colOff>
      <xdr:row>24</xdr:row>
      <xdr:rowOff>0</xdr:rowOff>
    </xdr:from>
    <xdr:to>
      <xdr:col>0</xdr:col>
      <xdr:colOff>457200</xdr:colOff>
      <xdr:row>25</xdr:row>
      <xdr:rowOff>57150</xdr:rowOff>
    </xdr:to>
    <xdr:sp>
      <xdr:nvSpPr>
        <xdr:cNvPr id="19" name="TextBox 65"/>
        <xdr:cNvSpPr txBox="1">
          <a:spLocks noChangeArrowheads="1"/>
        </xdr:cNvSpPr>
      </xdr:nvSpPr>
      <xdr:spPr>
        <a:xfrm>
          <a:off x="266700" y="3790950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3</xdr:col>
      <xdr:colOff>28575</xdr:colOff>
      <xdr:row>24</xdr:row>
      <xdr:rowOff>0</xdr:rowOff>
    </xdr:from>
    <xdr:to>
      <xdr:col>3</xdr:col>
      <xdr:colOff>266700</xdr:colOff>
      <xdr:row>25</xdr:row>
      <xdr:rowOff>104775</xdr:rowOff>
    </xdr:to>
    <xdr:sp>
      <xdr:nvSpPr>
        <xdr:cNvPr id="20" name="TextBox 68"/>
        <xdr:cNvSpPr txBox="1">
          <a:spLocks noChangeArrowheads="1"/>
        </xdr:cNvSpPr>
      </xdr:nvSpPr>
      <xdr:spPr>
        <a:xfrm>
          <a:off x="1314450" y="3790950"/>
          <a:ext cx="238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800100</xdr:colOff>
      <xdr:row>7</xdr:row>
      <xdr:rowOff>238125</xdr:rowOff>
    </xdr:to>
    <xdr:sp>
      <xdr:nvSpPr>
        <xdr:cNvPr id="21" name="Rectangle 71"/>
        <xdr:cNvSpPr>
          <a:spLocks/>
        </xdr:cNvSpPr>
      </xdr:nvSpPr>
      <xdr:spPr>
        <a:xfrm>
          <a:off x="6086475" y="1704975"/>
          <a:ext cx="78105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790575</xdr:colOff>
      <xdr:row>9</xdr:row>
      <xdr:rowOff>238125</xdr:rowOff>
    </xdr:to>
    <xdr:sp>
      <xdr:nvSpPr>
        <xdr:cNvPr id="22" name="Rectangle 72"/>
        <xdr:cNvSpPr>
          <a:spLocks/>
        </xdr:cNvSpPr>
      </xdr:nvSpPr>
      <xdr:spPr>
        <a:xfrm>
          <a:off x="5257800" y="2181225"/>
          <a:ext cx="78105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28</xdr:row>
      <xdr:rowOff>66675</xdr:rowOff>
    </xdr:from>
    <xdr:to>
      <xdr:col>8</xdr:col>
      <xdr:colOff>333375</xdr:colOff>
      <xdr:row>32</xdr:row>
      <xdr:rowOff>19050</xdr:rowOff>
    </xdr:to>
    <xdr:sp>
      <xdr:nvSpPr>
        <xdr:cNvPr id="23" name="AutoShape 76"/>
        <xdr:cNvSpPr>
          <a:spLocks/>
        </xdr:cNvSpPr>
      </xdr:nvSpPr>
      <xdr:spPr>
        <a:xfrm>
          <a:off x="5924550" y="4314825"/>
          <a:ext cx="1295400" cy="685800"/>
        </a:xfrm>
        <a:prstGeom prst="irregularSeal1">
          <a:avLst/>
        </a:prstGeom>
        <a:noFill/>
        <a:ln w="127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638175</xdr:colOff>
      <xdr:row>15</xdr:row>
      <xdr:rowOff>9525</xdr:rowOff>
    </xdr:from>
    <xdr:to>
      <xdr:col>4</xdr:col>
      <xdr:colOff>885825</xdr:colOff>
      <xdr:row>21</xdr:row>
      <xdr:rowOff>76200</xdr:rowOff>
    </xdr:to>
    <xdr:sp>
      <xdr:nvSpPr>
        <xdr:cNvPr id="24" name="AutoShape 77"/>
        <xdr:cNvSpPr>
          <a:spLocks/>
        </xdr:cNvSpPr>
      </xdr:nvSpPr>
      <xdr:spPr>
        <a:xfrm>
          <a:off x="1924050" y="2771775"/>
          <a:ext cx="1409700" cy="752475"/>
        </a:xfrm>
        <a:prstGeom prst="wedgeEllipseCallout">
          <a:avLst>
            <a:gd name="adj1" fmla="val -71620"/>
            <a:gd name="adj2" fmla="val 72787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 = acheteur
</a:t>
          </a:r>
        </a:p>
      </xdr:txBody>
    </xdr:sp>
    <xdr:clientData/>
  </xdr:twoCellAnchor>
  <xdr:twoCellAnchor>
    <xdr:from>
      <xdr:col>3</xdr:col>
      <xdr:colOff>247650</xdr:colOff>
      <xdr:row>7</xdr:row>
      <xdr:rowOff>57150</xdr:rowOff>
    </xdr:from>
    <xdr:to>
      <xdr:col>4</xdr:col>
      <xdr:colOff>0</xdr:colOff>
      <xdr:row>9</xdr:row>
      <xdr:rowOff>209550</xdr:rowOff>
    </xdr:to>
    <xdr:sp>
      <xdr:nvSpPr>
        <xdr:cNvPr id="25" name="TextBox 78"/>
        <xdr:cNvSpPr txBox="1">
          <a:spLocks noChangeArrowheads="1"/>
        </xdr:cNvSpPr>
      </xdr:nvSpPr>
      <xdr:spPr>
        <a:xfrm>
          <a:off x="1533525" y="1743075"/>
          <a:ext cx="91440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Entrer le cours au jour du contrat</a:t>
          </a:r>
        </a:p>
      </xdr:txBody>
    </xdr:sp>
    <xdr:clientData/>
  </xdr:twoCellAnchor>
  <xdr:twoCellAnchor>
    <xdr:from>
      <xdr:col>4</xdr:col>
      <xdr:colOff>238125</xdr:colOff>
      <xdr:row>7</xdr:row>
      <xdr:rowOff>142875</xdr:rowOff>
    </xdr:from>
    <xdr:to>
      <xdr:col>4</xdr:col>
      <xdr:colOff>1152525</xdr:colOff>
      <xdr:row>9</xdr:row>
      <xdr:rowOff>180975</xdr:rowOff>
    </xdr:to>
    <xdr:sp>
      <xdr:nvSpPr>
        <xdr:cNvPr id="26" name="TextBox 79"/>
        <xdr:cNvSpPr txBox="1">
          <a:spLocks noChangeArrowheads="1"/>
        </xdr:cNvSpPr>
      </xdr:nvSpPr>
      <xdr:spPr>
        <a:xfrm>
          <a:off x="2686050" y="1828800"/>
          <a:ext cx="914400" cy="5143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Entrer  le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strike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9</xdr:col>
      <xdr:colOff>704850</xdr:colOff>
      <xdr:row>10</xdr:row>
      <xdr:rowOff>0</xdr:rowOff>
    </xdr:to>
    <xdr:sp>
      <xdr:nvSpPr>
        <xdr:cNvPr id="27" name="TextBox 80"/>
        <xdr:cNvSpPr txBox="1">
          <a:spLocks noChangeArrowheads="1"/>
        </xdr:cNvSpPr>
      </xdr:nvSpPr>
      <xdr:spPr>
        <a:xfrm>
          <a:off x="5267325" y="1704975"/>
          <a:ext cx="297180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
Affichage des données.
Pas de saisie dans ces cases !</a:t>
          </a:r>
        </a:p>
      </xdr:txBody>
    </xdr:sp>
    <xdr:clientData/>
  </xdr:twoCellAnchor>
  <xdr:twoCellAnchor editAs="oneCell">
    <xdr:from>
      <xdr:col>9</xdr:col>
      <xdr:colOff>104775</xdr:colOff>
      <xdr:row>21</xdr:row>
      <xdr:rowOff>28575</xdr:rowOff>
    </xdr:from>
    <xdr:to>
      <xdr:col>9</xdr:col>
      <xdr:colOff>647700</xdr:colOff>
      <xdr:row>25</xdr:row>
      <xdr:rowOff>76200</xdr:rowOff>
    </xdr:to>
    <xdr:pic>
      <xdr:nvPicPr>
        <xdr:cNvPr id="2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4766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1543050</xdr:colOff>
      <xdr:row>2</xdr:row>
      <xdr:rowOff>171450</xdr:rowOff>
    </xdr:from>
    <xdr:to>
      <xdr:col>7</xdr:col>
      <xdr:colOff>85725</xdr:colOff>
      <xdr:row>4</xdr:row>
      <xdr:rowOff>47625</xdr:rowOff>
    </xdr:to>
    <xdr:sp>
      <xdr:nvSpPr>
        <xdr:cNvPr id="29" name="Rectangle 87"/>
        <xdr:cNvSpPr>
          <a:spLocks/>
        </xdr:cNvSpPr>
      </xdr:nvSpPr>
      <xdr:spPr>
        <a:xfrm>
          <a:off x="5153025" y="876300"/>
          <a:ext cx="1000125" cy="381000"/>
        </a:xfrm>
        <a:prstGeom prst="rect">
          <a:avLst/>
        </a:prstGeom>
        <a:solidFill>
          <a:srgbClr val="000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</xdr:row>
      <xdr:rowOff>114300</xdr:rowOff>
    </xdr:from>
    <xdr:to>
      <xdr:col>13</xdr:col>
      <xdr:colOff>381000</xdr:colOff>
      <xdr:row>4</xdr:row>
      <xdr:rowOff>85725</xdr:rowOff>
    </xdr:to>
    <xdr:sp>
      <xdr:nvSpPr>
        <xdr:cNvPr id="30" name="AutoShape 88"/>
        <xdr:cNvSpPr>
          <a:spLocks/>
        </xdr:cNvSpPr>
      </xdr:nvSpPr>
      <xdr:spPr>
        <a:xfrm flipH="1">
          <a:off x="8324850" y="819150"/>
          <a:ext cx="1924050" cy="476250"/>
        </a:xfrm>
        <a:prstGeom prst="homePlate">
          <a:avLst>
            <a:gd name="adj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Faire varier ici le
cours à l'échéance</a:t>
          </a:r>
        </a:p>
      </xdr:txBody>
    </xdr:sp>
    <xdr:clientData/>
  </xdr:twoCellAnchor>
  <xdr:twoCellAnchor>
    <xdr:from>
      <xdr:col>0</xdr:col>
      <xdr:colOff>533400</xdr:colOff>
      <xdr:row>39</xdr:row>
      <xdr:rowOff>95250</xdr:rowOff>
    </xdr:from>
    <xdr:to>
      <xdr:col>4</xdr:col>
      <xdr:colOff>85725</xdr:colOff>
      <xdr:row>41</xdr:row>
      <xdr:rowOff>19050</xdr:rowOff>
    </xdr:to>
    <xdr:sp>
      <xdr:nvSpPr>
        <xdr:cNvPr id="31" name="AutoShape 89">
          <a:hlinkClick r:id="rId2"/>
        </xdr:cNvPr>
        <xdr:cNvSpPr>
          <a:spLocks/>
        </xdr:cNvSpPr>
      </xdr:nvSpPr>
      <xdr:spPr>
        <a:xfrm>
          <a:off x="533400" y="6115050"/>
          <a:ext cx="2000250" cy="34290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Opérations à terme</a:t>
          </a:r>
        </a:p>
      </xdr:txBody>
    </xdr:sp>
    <xdr:clientData/>
  </xdr:twoCellAnchor>
  <xdr:twoCellAnchor>
    <xdr:from>
      <xdr:col>4</xdr:col>
      <xdr:colOff>238125</xdr:colOff>
      <xdr:row>39</xdr:row>
      <xdr:rowOff>85725</xdr:rowOff>
    </xdr:from>
    <xdr:to>
      <xdr:col>5</xdr:col>
      <xdr:colOff>1076325</xdr:colOff>
      <xdr:row>41</xdr:row>
      <xdr:rowOff>9525</xdr:rowOff>
    </xdr:to>
    <xdr:sp>
      <xdr:nvSpPr>
        <xdr:cNvPr id="32" name="AutoShape 90">
          <a:hlinkClick r:id="rId3"/>
        </xdr:cNvPr>
        <xdr:cNvSpPr>
          <a:spLocks/>
        </xdr:cNvSpPr>
      </xdr:nvSpPr>
      <xdr:spPr>
        <a:xfrm>
          <a:off x="2686050" y="6105525"/>
          <a:ext cx="2000250" cy="34290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Options CALL</a:t>
          </a:r>
        </a:p>
      </xdr:txBody>
    </xdr:sp>
    <xdr:clientData/>
  </xdr:twoCellAnchor>
  <xdr:twoCellAnchor>
    <xdr:from>
      <xdr:col>5</xdr:col>
      <xdr:colOff>1228725</xdr:colOff>
      <xdr:row>39</xdr:row>
      <xdr:rowOff>85725</xdr:rowOff>
    </xdr:from>
    <xdr:to>
      <xdr:col>7</xdr:col>
      <xdr:colOff>771525</xdr:colOff>
      <xdr:row>41</xdr:row>
      <xdr:rowOff>9525</xdr:rowOff>
    </xdr:to>
    <xdr:sp>
      <xdr:nvSpPr>
        <xdr:cNvPr id="33" name="AutoShape 91">
          <a:hlinkClick r:id="rId4"/>
        </xdr:cNvPr>
        <xdr:cNvSpPr>
          <a:spLocks/>
        </xdr:cNvSpPr>
      </xdr:nvSpPr>
      <xdr:spPr>
        <a:xfrm>
          <a:off x="4838700" y="6105525"/>
          <a:ext cx="2000250" cy="34290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Options PUT</a:t>
          </a:r>
        </a:p>
      </xdr:txBody>
    </xdr:sp>
    <xdr:clientData/>
  </xdr:twoCellAnchor>
  <xdr:twoCellAnchor>
    <xdr:from>
      <xdr:col>8</xdr:col>
      <xdr:colOff>104775</xdr:colOff>
      <xdr:row>39</xdr:row>
      <xdr:rowOff>85725</xdr:rowOff>
    </xdr:from>
    <xdr:to>
      <xdr:col>11</xdr:col>
      <xdr:colOff>647700</xdr:colOff>
      <xdr:row>41</xdr:row>
      <xdr:rowOff>9525</xdr:rowOff>
    </xdr:to>
    <xdr:sp>
      <xdr:nvSpPr>
        <xdr:cNvPr id="34" name="AutoShape 92">
          <a:hlinkClick r:id="rId5"/>
        </xdr:cNvPr>
        <xdr:cNvSpPr>
          <a:spLocks/>
        </xdr:cNvSpPr>
      </xdr:nvSpPr>
      <xdr:spPr>
        <a:xfrm>
          <a:off x="6991350" y="6105525"/>
          <a:ext cx="2000250" cy="342900"/>
        </a:xfrm>
        <a:prstGeom prst="bevel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Straddle</a:t>
          </a:r>
        </a:p>
      </xdr:txBody>
    </xdr:sp>
    <xdr:clientData/>
  </xdr:twoCellAnchor>
  <xdr:twoCellAnchor>
    <xdr:from>
      <xdr:col>1</xdr:col>
      <xdr:colOff>47625</xdr:colOff>
      <xdr:row>7</xdr:row>
      <xdr:rowOff>161925</xdr:rowOff>
    </xdr:from>
    <xdr:to>
      <xdr:col>3</xdr:col>
      <xdr:colOff>285750</xdr:colOff>
      <xdr:row>9</xdr:row>
      <xdr:rowOff>66675</xdr:rowOff>
    </xdr:to>
    <xdr:sp>
      <xdr:nvSpPr>
        <xdr:cNvPr id="35" name="Oval 93"/>
        <xdr:cNvSpPr>
          <a:spLocks/>
        </xdr:cNvSpPr>
      </xdr:nvSpPr>
      <xdr:spPr>
        <a:xfrm>
          <a:off x="1190625" y="1847850"/>
          <a:ext cx="3810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12</xdr:col>
      <xdr:colOff>76200</xdr:colOff>
      <xdr:row>0</xdr:row>
      <xdr:rowOff>409575</xdr:rowOff>
    </xdr:from>
    <xdr:to>
      <xdr:col>12</xdr:col>
      <xdr:colOff>457200</xdr:colOff>
      <xdr:row>2</xdr:row>
      <xdr:rowOff>85725</xdr:rowOff>
    </xdr:to>
    <xdr:sp>
      <xdr:nvSpPr>
        <xdr:cNvPr id="36" name="Oval 95"/>
        <xdr:cNvSpPr>
          <a:spLocks/>
        </xdr:cNvSpPr>
      </xdr:nvSpPr>
      <xdr:spPr>
        <a:xfrm>
          <a:off x="9182100" y="409575"/>
          <a:ext cx="3810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1104900</xdr:colOff>
      <xdr:row>7</xdr:row>
      <xdr:rowOff>161925</xdr:rowOff>
    </xdr:from>
    <xdr:to>
      <xdr:col>4</xdr:col>
      <xdr:colOff>323850</xdr:colOff>
      <xdr:row>9</xdr:row>
      <xdr:rowOff>66675</xdr:rowOff>
    </xdr:to>
    <xdr:sp>
      <xdr:nvSpPr>
        <xdr:cNvPr id="37" name="Oval 96"/>
        <xdr:cNvSpPr>
          <a:spLocks/>
        </xdr:cNvSpPr>
      </xdr:nvSpPr>
      <xdr:spPr>
        <a:xfrm>
          <a:off x="2390775" y="1847850"/>
          <a:ext cx="3810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152400</xdr:colOff>
      <xdr:row>21</xdr:row>
      <xdr:rowOff>28575</xdr:rowOff>
    </xdr:from>
    <xdr:to>
      <xdr:col>13</xdr:col>
      <xdr:colOff>142875</xdr:colOff>
      <xdr:row>29</xdr:row>
      <xdr:rowOff>104775</xdr:rowOff>
    </xdr:to>
    <xdr:grpSp>
      <xdr:nvGrpSpPr>
        <xdr:cNvPr id="38" name="Group 113"/>
        <xdr:cNvGrpSpPr>
          <a:grpSpLocks/>
        </xdr:cNvGrpSpPr>
      </xdr:nvGrpSpPr>
      <xdr:grpSpPr>
        <a:xfrm>
          <a:off x="8496300" y="3476625"/>
          <a:ext cx="1514475" cy="990600"/>
          <a:chOff x="750" y="2362"/>
          <a:chExt cx="952" cy="867"/>
        </a:xfrm>
        <a:solidFill>
          <a:srgbClr val="FFFFFF"/>
        </a:solidFill>
      </xdr:grpSpPr>
      <xdr:grpSp>
        <xdr:nvGrpSpPr>
          <xdr:cNvPr id="39" name="Group 114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40" name="AutoShape 115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1" name="AutoShape 116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2" name="Group 117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43" name="AutoShape 118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4" name="AutoShape 119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AutoShape 120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AutoShape 121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7" name="Group 122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48" name="AutoShape 123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utoShape 124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utoShape 125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utoShape 126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AutoShape 127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AutoShape 128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685800</xdr:colOff>
      <xdr:row>8</xdr:row>
      <xdr:rowOff>114300</xdr:rowOff>
    </xdr:from>
    <xdr:to>
      <xdr:col>12</xdr:col>
      <xdr:colOff>400050</xdr:colOff>
      <xdr:row>21</xdr:row>
      <xdr:rowOff>38100</xdr:rowOff>
    </xdr:to>
    <xdr:sp>
      <xdr:nvSpPr>
        <xdr:cNvPr id="54" name="AutoShape 129"/>
        <xdr:cNvSpPr>
          <a:spLocks/>
        </xdr:cNvSpPr>
      </xdr:nvSpPr>
      <xdr:spPr>
        <a:xfrm rot="16207866" flipH="1">
          <a:off x="9029700" y="2038350"/>
          <a:ext cx="476250" cy="1447800"/>
        </a:xfrm>
        <a:prstGeom prst="homePlate">
          <a:avLst>
            <a:gd name="adj" fmla="val 341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9</xdr:row>
      <xdr:rowOff>0</xdr:rowOff>
    </xdr:from>
    <xdr:to>
      <xdr:col>12</xdr:col>
      <xdr:colOff>304800</xdr:colOff>
      <xdr:row>19</xdr:row>
      <xdr:rowOff>57150</xdr:rowOff>
    </xdr:to>
    <xdr:sp>
      <xdr:nvSpPr>
        <xdr:cNvPr id="55" name="TextBox 130"/>
        <xdr:cNvSpPr txBox="1">
          <a:spLocks noChangeArrowheads="1"/>
        </xdr:cNvSpPr>
      </xdr:nvSpPr>
      <xdr:spPr>
        <a:xfrm>
          <a:off x="9163050" y="2162175"/>
          <a:ext cx="247650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Analyser le cas</a:t>
          </a:r>
        </a:p>
      </xdr:txBody>
    </xdr:sp>
    <xdr:clientData/>
  </xdr:twoCellAnchor>
  <xdr:twoCellAnchor>
    <xdr:from>
      <xdr:col>11</xdr:col>
      <xdr:colOff>714375</xdr:colOff>
      <xdr:row>6</xdr:row>
      <xdr:rowOff>114300</xdr:rowOff>
    </xdr:from>
    <xdr:to>
      <xdr:col>12</xdr:col>
      <xdr:colOff>333375</xdr:colOff>
      <xdr:row>8</xdr:row>
      <xdr:rowOff>66675</xdr:rowOff>
    </xdr:to>
    <xdr:sp>
      <xdr:nvSpPr>
        <xdr:cNvPr id="56" name="Oval 131"/>
        <xdr:cNvSpPr>
          <a:spLocks/>
        </xdr:cNvSpPr>
      </xdr:nvSpPr>
      <xdr:spPr>
        <a:xfrm>
          <a:off x="9058275" y="1609725"/>
          <a:ext cx="3810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oneCellAnchor>
    <xdr:from>
      <xdr:col>3</xdr:col>
      <xdr:colOff>457200</xdr:colOff>
      <xdr:row>24</xdr:row>
      <xdr:rowOff>0</xdr:rowOff>
    </xdr:from>
    <xdr:ext cx="5734050" cy="714375"/>
    <xdr:sp>
      <xdr:nvSpPr>
        <xdr:cNvPr id="57" name="AutoShape 10"/>
        <xdr:cNvSpPr>
          <a:spLocks/>
        </xdr:cNvSpPr>
      </xdr:nvSpPr>
      <xdr:spPr>
        <a:xfrm>
          <a:off x="1743075" y="3790950"/>
          <a:ext cx="5734050" cy="714375"/>
        </a:xfrm>
        <a:prstGeom prst="stripedRightArrow">
          <a:avLst>
            <a:gd name="adj1" fmla="val 35509"/>
            <a:gd name="adj2" fmla="val -23384"/>
          </a:avLst>
        </a:prstGeom>
        <a:solidFill>
          <a:srgbClr val="000080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Durée du contrat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276225</xdr:colOff>
      <xdr:row>22</xdr:row>
      <xdr:rowOff>9525</xdr:rowOff>
    </xdr:from>
    <xdr:to>
      <xdr:col>12</xdr:col>
      <xdr:colOff>352425</xdr:colOff>
      <xdr:row>29</xdr:row>
      <xdr:rowOff>123825</xdr:rowOff>
    </xdr:to>
    <xdr:grpSp>
      <xdr:nvGrpSpPr>
        <xdr:cNvPr id="1" name="Group 2"/>
        <xdr:cNvGrpSpPr>
          <a:grpSpLocks/>
        </xdr:cNvGrpSpPr>
      </xdr:nvGrpSpPr>
      <xdr:grpSpPr>
        <a:xfrm>
          <a:off x="8620125" y="5019675"/>
          <a:ext cx="838200" cy="1247775"/>
          <a:chOff x="1178" y="2404"/>
          <a:chExt cx="524" cy="782"/>
        </a:xfrm>
        <a:solidFill>
          <a:srgbClr val="FFFFFF"/>
        </a:solidFill>
      </xdr:grpSpPr>
      <xdr:sp>
        <xdr:nvSpPr>
          <xdr:cNvPr id="2" name="AutoShape 3"/>
          <xdr:cNvSpPr>
            <a:spLocks/>
          </xdr:cNvSpPr>
        </xdr:nvSpPr>
        <xdr:spPr>
          <a:xfrm>
            <a:off x="1410" y="2404"/>
            <a:ext cx="159" cy="174"/>
          </a:xfrm>
          <a:custGeom>
            <a:pathLst>
              <a:path h="522" w="477">
                <a:moveTo>
                  <a:pt x="128" y="355"/>
                </a:moveTo>
                <a:lnTo>
                  <a:pt x="89" y="261"/>
                </a:lnTo>
                <a:lnTo>
                  <a:pt x="56" y="142"/>
                </a:lnTo>
                <a:lnTo>
                  <a:pt x="65" y="79"/>
                </a:lnTo>
                <a:lnTo>
                  <a:pt x="96" y="32"/>
                </a:lnTo>
                <a:lnTo>
                  <a:pt x="183" y="0"/>
                </a:lnTo>
                <a:lnTo>
                  <a:pt x="286" y="23"/>
                </a:lnTo>
                <a:lnTo>
                  <a:pt x="366" y="86"/>
                </a:lnTo>
                <a:lnTo>
                  <a:pt x="406" y="142"/>
                </a:lnTo>
                <a:lnTo>
                  <a:pt x="453" y="237"/>
                </a:lnTo>
                <a:lnTo>
                  <a:pt x="477" y="316"/>
                </a:lnTo>
                <a:lnTo>
                  <a:pt x="477" y="395"/>
                </a:lnTo>
                <a:lnTo>
                  <a:pt x="445" y="490"/>
                </a:lnTo>
                <a:lnTo>
                  <a:pt x="398" y="506"/>
                </a:lnTo>
                <a:lnTo>
                  <a:pt x="335" y="522"/>
                </a:lnTo>
                <a:lnTo>
                  <a:pt x="271" y="506"/>
                </a:lnTo>
                <a:lnTo>
                  <a:pt x="199" y="467"/>
                </a:lnTo>
                <a:lnTo>
                  <a:pt x="159" y="419"/>
                </a:lnTo>
                <a:lnTo>
                  <a:pt x="65" y="498"/>
                </a:lnTo>
                <a:lnTo>
                  <a:pt x="33" y="498"/>
                </a:lnTo>
                <a:lnTo>
                  <a:pt x="9" y="458"/>
                </a:lnTo>
                <a:lnTo>
                  <a:pt x="0" y="435"/>
                </a:lnTo>
                <a:lnTo>
                  <a:pt x="136" y="380"/>
                </a:lnTo>
                <a:lnTo>
                  <a:pt x="128" y="35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"/>
          <xdr:cNvSpPr>
            <a:spLocks/>
          </xdr:cNvSpPr>
        </xdr:nvSpPr>
        <xdr:spPr>
          <a:xfrm>
            <a:off x="1178" y="2600"/>
            <a:ext cx="368" cy="193"/>
          </a:xfrm>
          <a:custGeom>
            <a:pathLst>
              <a:path h="578" w="1102">
                <a:moveTo>
                  <a:pt x="911" y="94"/>
                </a:moveTo>
                <a:lnTo>
                  <a:pt x="991" y="24"/>
                </a:lnTo>
                <a:lnTo>
                  <a:pt x="1054" y="0"/>
                </a:lnTo>
                <a:lnTo>
                  <a:pt x="1094" y="8"/>
                </a:lnTo>
                <a:lnTo>
                  <a:pt x="1102" y="71"/>
                </a:lnTo>
                <a:lnTo>
                  <a:pt x="1062" y="134"/>
                </a:lnTo>
                <a:lnTo>
                  <a:pt x="959" y="181"/>
                </a:lnTo>
                <a:lnTo>
                  <a:pt x="776" y="261"/>
                </a:lnTo>
                <a:lnTo>
                  <a:pt x="578" y="380"/>
                </a:lnTo>
                <a:lnTo>
                  <a:pt x="387" y="435"/>
                </a:lnTo>
                <a:lnTo>
                  <a:pt x="269" y="483"/>
                </a:lnTo>
                <a:lnTo>
                  <a:pt x="181" y="553"/>
                </a:lnTo>
                <a:lnTo>
                  <a:pt x="118" y="578"/>
                </a:lnTo>
                <a:lnTo>
                  <a:pt x="15" y="553"/>
                </a:lnTo>
                <a:lnTo>
                  <a:pt x="0" y="475"/>
                </a:lnTo>
                <a:lnTo>
                  <a:pt x="0" y="380"/>
                </a:lnTo>
                <a:lnTo>
                  <a:pt x="87" y="380"/>
                </a:lnTo>
                <a:lnTo>
                  <a:pt x="157" y="435"/>
                </a:lnTo>
                <a:lnTo>
                  <a:pt x="237" y="435"/>
                </a:lnTo>
                <a:lnTo>
                  <a:pt x="396" y="396"/>
                </a:lnTo>
                <a:lnTo>
                  <a:pt x="546" y="316"/>
                </a:lnTo>
                <a:lnTo>
                  <a:pt x="649" y="277"/>
                </a:lnTo>
                <a:lnTo>
                  <a:pt x="801" y="206"/>
                </a:lnTo>
                <a:lnTo>
                  <a:pt x="888" y="127"/>
                </a:lnTo>
                <a:lnTo>
                  <a:pt x="911" y="9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" name="Group 5"/>
          <xdr:cNvGrpSpPr>
            <a:grpSpLocks/>
          </xdr:cNvGrpSpPr>
        </xdr:nvGrpSpPr>
        <xdr:grpSpPr>
          <a:xfrm>
            <a:off x="1363" y="2589"/>
            <a:ext cx="339" cy="597"/>
            <a:chOff x="1363" y="2589"/>
            <a:chExt cx="339" cy="597"/>
          </a:xfrm>
          <a:solidFill>
            <a:srgbClr val="FFFFFF"/>
          </a:solidFill>
        </xdr:grpSpPr>
        <xdr:sp>
          <xdr:nvSpPr>
            <xdr:cNvPr id="5" name="AutoShape 6"/>
            <xdr:cNvSpPr>
              <a:spLocks/>
            </xdr:cNvSpPr>
          </xdr:nvSpPr>
          <xdr:spPr>
            <a:xfrm>
              <a:off x="1517" y="2589"/>
              <a:ext cx="124" cy="283"/>
            </a:xfrm>
            <a:custGeom>
              <a:pathLst>
                <a:path h="848" w="372">
                  <a:moveTo>
                    <a:pt x="24" y="55"/>
                  </a:moveTo>
                  <a:lnTo>
                    <a:pt x="71" y="7"/>
                  </a:lnTo>
                  <a:lnTo>
                    <a:pt x="119" y="0"/>
                  </a:lnTo>
                  <a:lnTo>
                    <a:pt x="182" y="16"/>
                  </a:lnTo>
                  <a:lnTo>
                    <a:pt x="229" y="86"/>
                  </a:lnTo>
                  <a:lnTo>
                    <a:pt x="277" y="206"/>
                  </a:lnTo>
                  <a:lnTo>
                    <a:pt x="309" y="309"/>
                  </a:lnTo>
                  <a:lnTo>
                    <a:pt x="341" y="419"/>
                  </a:lnTo>
                  <a:lnTo>
                    <a:pt x="364" y="531"/>
                  </a:lnTo>
                  <a:lnTo>
                    <a:pt x="372" y="634"/>
                  </a:lnTo>
                  <a:lnTo>
                    <a:pt x="372" y="705"/>
                  </a:lnTo>
                  <a:lnTo>
                    <a:pt x="341" y="784"/>
                  </a:lnTo>
                  <a:lnTo>
                    <a:pt x="293" y="824"/>
                  </a:lnTo>
                  <a:lnTo>
                    <a:pt x="206" y="848"/>
                  </a:lnTo>
                  <a:lnTo>
                    <a:pt x="119" y="848"/>
                  </a:lnTo>
                  <a:lnTo>
                    <a:pt x="47" y="800"/>
                  </a:lnTo>
                  <a:lnTo>
                    <a:pt x="8" y="689"/>
                  </a:lnTo>
                  <a:lnTo>
                    <a:pt x="0" y="554"/>
                  </a:lnTo>
                  <a:lnTo>
                    <a:pt x="0" y="348"/>
                  </a:lnTo>
                  <a:lnTo>
                    <a:pt x="0" y="198"/>
                  </a:lnTo>
                  <a:lnTo>
                    <a:pt x="8" y="110"/>
                  </a:lnTo>
                  <a:lnTo>
                    <a:pt x="24" y="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AutoShape 7"/>
            <xdr:cNvSpPr>
              <a:spLocks/>
            </xdr:cNvSpPr>
          </xdr:nvSpPr>
          <xdr:spPr>
            <a:xfrm>
              <a:off x="1570" y="2597"/>
              <a:ext cx="132" cy="280"/>
            </a:xfrm>
            <a:custGeom>
              <a:pathLst>
                <a:path h="841" w="396">
                  <a:moveTo>
                    <a:pt x="15" y="0"/>
                  </a:moveTo>
                  <a:lnTo>
                    <a:pt x="54" y="0"/>
                  </a:lnTo>
                  <a:lnTo>
                    <a:pt x="134" y="63"/>
                  </a:lnTo>
                  <a:lnTo>
                    <a:pt x="229" y="159"/>
                  </a:lnTo>
                  <a:lnTo>
                    <a:pt x="324" y="254"/>
                  </a:lnTo>
                  <a:lnTo>
                    <a:pt x="379" y="318"/>
                  </a:lnTo>
                  <a:lnTo>
                    <a:pt x="379" y="349"/>
                  </a:lnTo>
                  <a:lnTo>
                    <a:pt x="372" y="412"/>
                  </a:lnTo>
                  <a:lnTo>
                    <a:pt x="300" y="508"/>
                  </a:lnTo>
                  <a:lnTo>
                    <a:pt x="245" y="579"/>
                  </a:lnTo>
                  <a:lnTo>
                    <a:pt x="221" y="635"/>
                  </a:lnTo>
                  <a:lnTo>
                    <a:pt x="245" y="666"/>
                  </a:lnTo>
                  <a:lnTo>
                    <a:pt x="285" y="722"/>
                  </a:lnTo>
                  <a:lnTo>
                    <a:pt x="348" y="754"/>
                  </a:lnTo>
                  <a:lnTo>
                    <a:pt x="388" y="762"/>
                  </a:lnTo>
                  <a:lnTo>
                    <a:pt x="396" y="794"/>
                  </a:lnTo>
                  <a:lnTo>
                    <a:pt x="388" y="841"/>
                  </a:lnTo>
                  <a:lnTo>
                    <a:pt x="316" y="809"/>
                  </a:lnTo>
                  <a:lnTo>
                    <a:pt x="253" y="754"/>
                  </a:lnTo>
                  <a:lnTo>
                    <a:pt x="213" y="682"/>
                  </a:lnTo>
                  <a:lnTo>
                    <a:pt x="206" y="619"/>
                  </a:lnTo>
                  <a:lnTo>
                    <a:pt x="206" y="587"/>
                  </a:lnTo>
                  <a:lnTo>
                    <a:pt x="245" y="524"/>
                  </a:lnTo>
                  <a:lnTo>
                    <a:pt x="285" y="476"/>
                  </a:lnTo>
                  <a:lnTo>
                    <a:pt x="316" y="421"/>
                  </a:lnTo>
                  <a:lnTo>
                    <a:pt x="332" y="373"/>
                  </a:lnTo>
                  <a:lnTo>
                    <a:pt x="309" y="342"/>
                  </a:lnTo>
                  <a:lnTo>
                    <a:pt x="260" y="278"/>
                  </a:lnTo>
                  <a:lnTo>
                    <a:pt x="197" y="230"/>
                  </a:lnTo>
                  <a:lnTo>
                    <a:pt x="134" y="175"/>
                  </a:lnTo>
                  <a:lnTo>
                    <a:pt x="63" y="127"/>
                  </a:lnTo>
                  <a:lnTo>
                    <a:pt x="0" y="96"/>
                  </a:lnTo>
                  <a:lnTo>
                    <a:pt x="15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AutoShape 8"/>
            <xdr:cNvSpPr>
              <a:spLocks/>
            </xdr:cNvSpPr>
          </xdr:nvSpPr>
          <xdr:spPr>
            <a:xfrm>
              <a:off x="1517" y="2800"/>
              <a:ext cx="124" cy="386"/>
            </a:xfrm>
            <a:custGeom>
              <a:pathLst>
                <a:path h="1158" w="372">
                  <a:moveTo>
                    <a:pt x="222" y="64"/>
                  </a:moveTo>
                  <a:lnTo>
                    <a:pt x="253" y="0"/>
                  </a:lnTo>
                  <a:lnTo>
                    <a:pt x="325" y="0"/>
                  </a:lnTo>
                  <a:lnTo>
                    <a:pt x="348" y="32"/>
                  </a:lnTo>
                  <a:lnTo>
                    <a:pt x="364" y="158"/>
                  </a:lnTo>
                  <a:lnTo>
                    <a:pt x="341" y="357"/>
                  </a:lnTo>
                  <a:lnTo>
                    <a:pt x="269" y="595"/>
                  </a:lnTo>
                  <a:lnTo>
                    <a:pt x="159" y="825"/>
                  </a:lnTo>
                  <a:lnTo>
                    <a:pt x="95" y="928"/>
                  </a:lnTo>
                  <a:lnTo>
                    <a:pt x="103" y="951"/>
                  </a:lnTo>
                  <a:lnTo>
                    <a:pt x="150" y="968"/>
                  </a:lnTo>
                  <a:lnTo>
                    <a:pt x="277" y="1006"/>
                  </a:lnTo>
                  <a:lnTo>
                    <a:pt x="364" y="1062"/>
                  </a:lnTo>
                  <a:lnTo>
                    <a:pt x="372" y="1094"/>
                  </a:lnTo>
                  <a:lnTo>
                    <a:pt x="356" y="1134"/>
                  </a:lnTo>
                  <a:lnTo>
                    <a:pt x="269" y="1158"/>
                  </a:lnTo>
                  <a:lnTo>
                    <a:pt x="245" y="1125"/>
                  </a:lnTo>
                  <a:lnTo>
                    <a:pt x="245" y="1086"/>
                  </a:lnTo>
                  <a:lnTo>
                    <a:pt x="174" y="1038"/>
                  </a:lnTo>
                  <a:lnTo>
                    <a:pt x="95" y="1006"/>
                  </a:lnTo>
                  <a:lnTo>
                    <a:pt x="31" y="999"/>
                  </a:lnTo>
                  <a:lnTo>
                    <a:pt x="0" y="975"/>
                  </a:lnTo>
                  <a:lnTo>
                    <a:pt x="8" y="951"/>
                  </a:lnTo>
                  <a:lnTo>
                    <a:pt x="71" y="864"/>
                  </a:lnTo>
                  <a:lnTo>
                    <a:pt x="143" y="745"/>
                  </a:lnTo>
                  <a:lnTo>
                    <a:pt x="213" y="610"/>
                  </a:lnTo>
                  <a:lnTo>
                    <a:pt x="237" y="492"/>
                  </a:lnTo>
                  <a:lnTo>
                    <a:pt x="262" y="349"/>
                  </a:lnTo>
                  <a:lnTo>
                    <a:pt x="253" y="230"/>
                  </a:lnTo>
                  <a:lnTo>
                    <a:pt x="245" y="119"/>
                  </a:lnTo>
                  <a:lnTo>
                    <a:pt x="222" y="6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AutoShape 9"/>
            <xdr:cNvSpPr>
              <a:spLocks/>
            </xdr:cNvSpPr>
          </xdr:nvSpPr>
          <xdr:spPr>
            <a:xfrm>
              <a:off x="1363" y="2835"/>
              <a:ext cx="212" cy="341"/>
            </a:xfrm>
            <a:custGeom>
              <a:pathLst>
                <a:path h="1023" w="634">
                  <a:moveTo>
                    <a:pt x="444" y="183"/>
                  </a:moveTo>
                  <a:lnTo>
                    <a:pt x="516" y="48"/>
                  </a:lnTo>
                  <a:lnTo>
                    <a:pt x="571" y="0"/>
                  </a:lnTo>
                  <a:lnTo>
                    <a:pt x="619" y="8"/>
                  </a:lnTo>
                  <a:lnTo>
                    <a:pt x="634" y="55"/>
                  </a:lnTo>
                  <a:lnTo>
                    <a:pt x="634" y="95"/>
                  </a:lnTo>
                  <a:lnTo>
                    <a:pt x="594" y="158"/>
                  </a:lnTo>
                  <a:lnTo>
                    <a:pt x="507" y="230"/>
                  </a:lnTo>
                  <a:lnTo>
                    <a:pt x="460" y="310"/>
                  </a:lnTo>
                  <a:lnTo>
                    <a:pt x="428" y="404"/>
                  </a:lnTo>
                  <a:lnTo>
                    <a:pt x="388" y="539"/>
                  </a:lnTo>
                  <a:lnTo>
                    <a:pt x="357" y="666"/>
                  </a:lnTo>
                  <a:lnTo>
                    <a:pt x="364" y="793"/>
                  </a:lnTo>
                  <a:lnTo>
                    <a:pt x="388" y="856"/>
                  </a:lnTo>
                  <a:lnTo>
                    <a:pt x="388" y="903"/>
                  </a:lnTo>
                  <a:lnTo>
                    <a:pt x="364" y="919"/>
                  </a:lnTo>
                  <a:lnTo>
                    <a:pt x="277" y="928"/>
                  </a:lnTo>
                  <a:lnTo>
                    <a:pt x="198" y="959"/>
                  </a:lnTo>
                  <a:lnTo>
                    <a:pt x="103" y="1015"/>
                  </a:lnTo>
                  <a:lnTo>
                    <a:pt x="39" y="1023"/>
                  </a:lnTo>
                  <a:lnTo>
                    <a:pt x="0" y="991"/>
                  </a:lnTo>
                  <a:lnTo>
                    <a:pt x="8" y="968"/>
                  </a:lnTo>
                  <a:lnTo>
                    <a:pt x="103" y="928"/>
                  </a:lnTo>
                  <a:lnTo>
                    <a:pt x="214" y="903"/>
                  </a:lnTo>
                  <a:lnTo>
                    <a:pt x="301" y="888"/>
                  </a:lnTo>
                  <a:lnTo>
                    <a:pt x="317" y="865"/>
                  </a:lnTo>
                  <a:lnTo>
                    <a:pt x="309" y="753"/>
                  </a:lnTo>
                  <a:lnTo>
                    <a:pt x="309" y="642"/>
                  </a:lnTo>
                  <a:lnTo>
                    <a:pt x="333" y="555"/>
                  </a:lnTo>
                  <a:lnTo>
                    <a:pt x="373" y="404"/>
                  </a:lnTo>
                  <a:lnTo>
                    <a:pt x="420" y="270"/>
                  </a:lnTo>
                  <a:lnTo>
                    <a:pt x="444" y="1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3</xdr:col>
      <xdr:colOff>457200</xdr:colOff>
      <xdr:row>22</xdr:row>
      <xdr:rowOff>95250</xdr:rowOff>
    </xdr:from>
    <xdr:ext cx="5010150" cy="942975"/>
    <xdr:sp>
      <xdr:nvSpPr>
        <xdr:cNvPr id="9" name="AutoShape 10"/>
        <xdr:cNvSpPr>
          <a:spLocks/>
        </xdr:cNvSpPr>
      </xdr:nvSpPr>
      <xdr:spPr>
        <a:xfrm>
          <a:off x="1743075" y="5105400"/>
          <a:ext cx="5010150" cy="942975"/>
        </a:xfrm>
        <a:prstGeom prst="stripedRightArrow">
          <a:avLst>
            <a:gd name="adj1" fmla="val 35509"/>
            <a:gd name="adj2" fmla="val -23384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au terme du contrat …
</a:t>
          </a:r>
        </a:p>
      </xdr:txBody>
    </xdr:sp>
    <xdr:clientData/>
  </xdr:oneCellAnchor>
  <xdr:twoCellAnchor>
    <xdr:from>
      <xdr:col>8</xdr:col>
      <xdr:colOff>342900</xdr:colOff>
      <xdr:row>21</xdr:row>
      <xdr:rowOff>142875</xdr:rowOff>
    </xdr:from>
    <xdr:to>
      <xdr:col>11</xdr:col>
      <xdr:colOff>285750</xdr:colOff>
      <xdr:row>29</xdr:row>
      <xdr:rowOff>85725</xdr:rowOff>
    </xdr:to>
    <xdr:grpSp>
      <xdr:nvGrpSpPr>
        <xdr:cNvPr id="10" name="Group 11"/>
        <xdr:cNvGrpSpPr>
          <a:grpSpLocks/>
        </xdr:cNvGrpSpPr>
      </xdr:nvGrpSpPr>
      <xdr:grpSpPr>
        <a:xfrm>
          <a:off x="7229475" y="4991100"/>
          <a:ext cx="1400175" cy="1238250"/>
          <a:chOff x="1568" y="993"/>
          <a:chExt cx="1075" cy="1050"/>
        </a:xfrm>
        <a:solidFill>
          <a:srgbClr val="FFFFFF"/>
        </a:solidFill>
      </xdr:grpSpPr>
      <xdr:grpSp>
        <xdr:nvGrpSpPr>
          <xdr:cNvPr id="11" name="Group 12"/>
          <xdr:cNvGrpSpPr>
            <a:grpSpLocks/>
          </xdr:cNvGrpSpPr>
        </xdr:nvGrpSpPr>
        <xdr:grpSpPr>
          <a:xfrm>
            <a:off x="2037" y="993"/>
            <a:ext cx="606" cy="1025"/>
            <a:chOff x="2881" y="1097"/>
            <a:chExt cx="642" cy="1173"/>
          </a:xfrm>
          <a:solidFill>
            <a:srgbClr val="FFFFFF"/>
          </a:solidFill>
        </xdr:grpSpPr>
        <xdr:sp>
          <xdr:nvSpPr>
            <xdr:cNvPr id="12" name="AutoShape 13"/>
            <xdr:cNvSpPr>
              <a:spLocks/>
            </xdr:cNvSpPr>
          </xdr:nvSpPr>
          <xdr:spPr>
            <a:xfrm>
              <a:off x="3012" y="1700"/>
              <a:ext cx="138" cy="570"/>
            </a:xfrm>
            <a:custGeom>
              <a:pathLst>
                <a:path h="570" w="138">
                  <a:moveTo>
                    <a:pt x="126" y="16"/>
                  </a:moveTo>
                  <a:lnTo>
                    <a:pt x="108" y="0"/>
                  </a:lnTo>
                  <a:lnTo>
                    <a:pt x="88" y="18"/>
                  </a:lnTo>
                  <a:lnTo>
                    <a:pt x="71" y="41"/>
                  </a:lnTo>
                  <a:lnTo>
                    <a:pt x="60" y="97"/>
                  </a:lnTo>
                  <a:lnTo>
                    <a:pt x="48" y="165"/>
                  </a:lnTo>
                  <a:lnTo>
                    <a:pt x="50" y="235"/>
                  </a:lnTo>
                  <a:lnTo>
                    <a:pt x="52" y="299"/>
                  </a:lnTo>
                  <a:lnTo>
                    <a:pt x="57" y="368"/>
                  </a:lnTo>
                  <a:lnTo>
                    <a:pt x="66" y="425"/>
                  </a:lnTo>
                  <a:lnTo>
                    <a:pt x="70" y="452"/>
                  </a:lnTo>
                  <a:lnTo>
                    <a:pt x="63" y="472"/>
                  </a:lnTo>
                  <a:lnTo>
                    <a:pt x="60" y="489"/>
                  </a:lnTo>
                  <a:lnTo>
                    <a:pt x="50" y="500"/>
                  </a:lnTo>
                  <a:lnTo>
                    <a:pt x="20" y="520"/>
                  </a:lnTo>
                  <a:lnTo>
                    <a:pt x="1" y="534"/>
                  </a:lnTo>
                  <a:lnTo>
                    <a:pt x="0" y="542"/>
                  </a:lnTo>
                  <a:lnTo>
                    <a:pt x="4" y="554"/>
                  </a:lnTo>
                  <a:lnTo>
                    <a:pt x="19" y="569"/>
                  </a:lnTo>
                  <a:lnTo>
                    <a:pt x="35" y="570"/>
                  </a:lnTo>
                  <a:lnTo>
                    <a:pt x="52" y="565"/>
                  </a:lnTo>
                  <a:lnTo>
                    <a:pt x="63" y="543"/>
                  </a:lnTo>
                  <a:lnTo>
                    <a:pt x="78" y="522"/>
                  </a:lnTo>
                  <a:lnTo>
                    <a:pt x="101" y="504"/>
                  </a:lnTo>
                  <a:lnTo>
                    <a:pt x="114" y="491"/>
                  </a:lnTo>
                  <a:lnTo>
                    <a:pt x="122" y="469"/>
                  </a:lnTo>
                  <a:lnTo>
                    <a:pt x="111" y="446"/>
                  </a:lnTo>
                  <a:lnTo>
                    <a:pt x="90" y="423"/>
                  </a:lnTo>
                  <a:lnTo>
                    <a:pt x="86" y="392"/>
                  </a:lnTo>
                  <a:lnTo>
                    <a:pt x="82" y="330"/>
                  </a:lnTo>
                  <a:lnTo>
                    <a:pt x="92" y="243"/>
                  </a:lnTo>
                  <a:lnTo>
                    <a:pt x="93" y="196"/>
                  </a:lnTo>
                  <a:lnTo>
                    <a:pt x="108" y="151"/>
                  </a:lnTo>
                  <a:lnTo>
                    <a:pt x="123" y="109"/>
                  </a:lnTo>
                  <a:lnTo>
                    <a:pt x="137" y="72"/>
                  </a:lnTo>
                  <a:lnTo>
                    <a:pt x="138" y="41"/>
                  </a:lnTo>
                  <a:lnTo>
                    <a:pt x="126" y="16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4"/>
            <xdr:cNvSpPr>
              <a:spLocks/>
            </xdr:cNvSpPr>
          </xdr:nvSpPr>
          <xdr:spPr>
            <a:xfrm>
              <a:off x="3038" y="1123"/>
              <a:ext cx="244" cy="244"/>
            </a:xfrm>
            <a:custGeom>
              <a:pathLst>
                <a:path h="244" w="244">
                  <a:moveTo>
                    <a:pt x="173" y="124"/>
                  </a:moveTo>
                  <a:lnTo>
                    <a:pt x="163" y="80"/>
                  </a:lnTo>
                  <a:lnTo>
                    <a:pt x="149" y="50"/>
                  </a:lnTo>
                  <a:lnTo>
                    <a:pt x="135" y="31"/>
                  </a:lnTo>
                  <a:lnTo>
                    <a:pt x="121" y="14"/>
                  </a:lnTo>
                  <a:lnTo>
                    <a:pt x="99" y="2"/>
                  </a:lnTo>
                  <a:lnTo>
                    <a:pt x="82" y="0"/>
                  </a:lnTo>
                  <a:lnTo>
                    <a:pt x="63" y="2"/>
                  </a:lnTo>
                  <a:lnTo>
                    <a:pt x="43" y="11"/>
                  </a:lnTo>
                  <a:lnTo>
                    <a:pt x="24" y="27"/>
                  </a:lnTo>
                  <a:lnTo>
                    <a:pt x="13" y="45"/>
                  </a:lnTo>
                  <a:lnTo>
                    <a:pt x="7" y="62"/>
                  </a:lnTo>
                  <a:lnTo>
                    <a:pt x="2" y="88"/>
                  </a:lnTo>
                  <a:lnTo>
                    <a:pt x="0" y="119"/>
                  </a:lnTo>
                  <a:lnTo>
                    <a:pt x="6" y="151"/>
                  </a:lnTo>
                  <a:lnTo>
                    <a:pt x="11" y="177"/>
                  </a:lnTo>
                  <a:lnTo>
                    <a:pt x="28" y="200"/>
                  </a:lnTo>
                  <a:lnTo>
                    <a:pt x="45" y="219"/>
                  </a:lnTo>
                  <a:lnTo>
                    <a:pt x="68" y="233"/>
                  </a:lnTo>
                  <a:lnTo>
                    <a:pt x="85" y="244"/>
                  </a:lnTo>
                  <a:lnTo>
                    <a:pt x="107" y="244"/>
                  </a:lnTo>
                  <a:lnTo>
                    <a:pt x="128" y="240"/>
                  </a:lnTo>
                  <a:lnTo>
                    <a:pt x="145" y="226"/>
                  </a:lnTo>
                  <a:lnTo>
                    <a:pt x="159" y="211"/>
                  </a:lnTo>
                  <a:lnTo>
                    <a:pt x="167" y="187"/>
                  </a:lnTo>
                  <a:lnTo>
                    <a:pt x="174" y="156"/>
                  </a:lnTo>
                  <a:lnTo>
                    <a:pt x="199" y="165"/>
                  </a:lnTo>
                  <a:lnTo>
                    <a:pt x="219" y="169"/>
                  </a:lnTo>
                  <a:lnTo>
                    <a:pt x="233" y="169"/>
                  </a:lnTo>
                  <a:lnTo>
                    <a:pt x="242" y="156"/>
                  </a:lnTo>
                  <a:lnTo>
                    <a:pt x="244" y="134"/>
                  </a:lnTo>
                  <a:lnTo>
                    <a:pt x="230" y="130"/>
                  </a:lnTo>
                  <a:lnTo>
                    <a:pt x="203" y="130"/>
                  </a:lnTo>
                  <a:lnTo>
                    <a:pt x="173" y="124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5"/>
            <xdr:cNvSpPr>
              <a:spLocks/>
            </xdr:cNvSpPr>
          </xdr:nvSpPr>
          <xdr:spPr>
            <a:xfrm>
              <a:off x="3083" y="1390"/>
              <a:ext cx="180" cy="387"/>
            </a:xfrm>
            <a:custGeom>
              <a:pathLst>
                <a:path h="387" w="180">
                  <a:moveTo>
                    <a:pt x="36" y="7"/>
                  </a:moveTo>
                  <a:lnTo>
                    <a:pt x="69" y="0"/>
                  </a:lnTo>
                  <a:lnTo>
                    <a:pt x="100" y="4"/>
                  </a:lnTo>
                  <a:lnTo>
                    <a:pt x="123" y="14"/>
                  </a:lnTo>
                  <a:lnTo>
                    <a:pt x="141" y="25"/>
                  </a:lnTo>
                  <a:lnTo>
                    <a:pt x="151" y="46"/>
                  </a:lnTo>
                  <a:lnTo>
                    <a:pt x="162" y="71"/>
                  </a:lnTo>
                  <a:lnTo>
                    <a:pt x="173" y="103"/>
                  </a:lnTo>
                  <a:lnTo>
                    <a:pt x="179" y="137"/>
                  </a:lnTo>
                  <a:lnTo>
                    <a:pt x="180" y="183"/>
                  </a:lnTo>
                  <a:lnTo>
                    <a:pt x="180" y="228"/>
                  </a:lnTo>
                  <a:lnTo>
                    <a:pt x="172" y="282"/>
                  </a:lnTo>
                  <a:lnTo>
                    <a:pt x="168" y="311"/>
                  </a:lnTo>
                  <a:lnTo>
                    <a:pt x="157" y="347"/>
                  </a:lnTo>
                  <a:lnTo>
                    <a:pt x="143" y="365"/>
                  </a:lnTo>
                  <a:lnTo>
                    <a:pt x="122" y="377"/>
                  </a:lnTo>
                  <a:lnTo>
                    <a:pt x="100" y="385"/>
                  </a:lnTo>
                  <a:lnTo>
                    <a:pt x="75" y="387"/>
                  </a:lnTo>
                  <a:lnTo>
                    <a:pt x="48" y="381"/>
                  </a:lnTo>
                  <a:lnTo>
                    <a:pt x="30" y="363"/>
                  </a:lnTo>
                  <a:lnTo>
                    <a:pt x="18" y="344"/>
                  </a:lnTo>
                  <a:lnTo>
                    <a:pt x="5" y="316"/>
                  </a:lnTo>
                  <a:lnTo>
                    <a:pt x="0" y="287"/>
                  </a:lnTo>
                  <a:lnTo>
                    <a:pt x="5" y="264"/>
                  </a:lnTo>
                  <a:lnTo>
                    <a:pt x="12" y="233"/>
                  </a:lnTo>
                  <a:lnTo>
                    <a:pt x="26" y="204"/>
                  </a:lnTo>
                  <a:lnTo>
                    <a:pt x="29" y="179"/>
                  </a:lnTo>
                  <a:lnTo>
                    <a:pt x="21" y="147"/>
                  </a:lnTo>
                  <a:lnTo>
                    <a:pt x="8" y="118"/>
                  </a:lnTo>
                  <a:lnTo>
                    <a:pt x="1" y="93"/>
                  </a:lnTo>
                  <a:lnTo>
                    <a:pt x="0" y="65"/>
                  </a:lnTo>
                  <a:lnTo>
                    <a:pt x="5" y="43"/>
                  </a:lnTo>
                  <a:lnTo>
                    <a:pt x="15" y="28"/>
                  </a:lnTo>
                  <a:lnTo>
                    <a:pt x="36" y="7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6"/>
            <xdr:cNvSpPr>
              <a:spLocks/>
            </xdr:cNvSpPr>
          </xdr:nvSpPr>
          <xdr:spPr>
            <a:xfrm>
              <a:off x="2881" y="1400"/>
              <a:ext cx="259" cy="439"/>
            </a:xfrm>
            <a:custGeom>
              <a:pathLst>
                <a:path h="439" w="259">
                  <a:moveTo>
                    <a:pt x="159" y="115"/>
                  </a:moveTo>
                  <a:lnTo>
                    <a:pt x="181" y="57"/>
                  </a:lnTo>
                  <a:lnTo>
                    <a:pt x="198" y="29"/>
                  </a:lnTo>
                  <a:lnTo>
                    <a:pt x="220" y="8"/>
                  </a:lnTo>
                  <a:lnTo>
                    <a:pt x="238" y="0"/>
                  </a:lnTo>
                  <a:lnTo>
                    <a:pt x="254" y="10"/>
                  </a:lnTo>
                  <a:lnTo>
                    <a:pt x="259" y="61"/>
                  </a:lnTo>
                  <a:lnTo>
                    <a:pt x="234" y="91"/>
                  </a:lnTo>
                  <a:lnTo>
                    <a:pt x="206" y="122"/>
                  </a:lnTo>
                  <a:lnTo>
                    <a:pt x="177" y="167"/>
                  </a:lnTo>
                  <a:lnTo>
                    <a:pt x="159" y="206"/>
                  </a:lnTo>
                  <a:lnTo>
                    <a:pt x="146" y="247"/>
                  </a:lnTo>
                  <a:lnTo>
                    <a:pt x="135" y="290"/>
                  </a:lnTo>
                  <a:lnTo>
                    <a:pt x="120" y="328"/>
                  </a:lnTo>
                  <a:lnTo>
                    <a:pt x="100" y="360"/>
                  </a:lnTo>
                  <a:lnTo>
                    <a:pt x="92" y="381"/>
                  </a:lnTo>
                  <a:lnTo>
                    <a:pt x="99" y="397"/>
                  </a:lnTo>
                  <a:lnTo>
                    <a:pt x="93" y="416"/>
                  </a:lnTo>
                  <a:lnTo>
                    <a:pt x="81" y="439"/>
                  </a:lnTo>
                  <a:lnTo>
                    <a:pt x="39" y="425"/>
                  </a:lnTo>
                  <a:lnTo>
                    <a:pt x="14" y="422"/>
                  </a:lnTo>
                  <a:lnTo>
                    <a:pt x="1" y="405"/>
                  </a:lnTo>
                  <a:lnTo>
                    <a:pt x="0" y="380"/>
                  </a:lnTo>
                  <a:lnTo>
                    <a:pt x="29" y="363"/>
                  </a:lnTo>
                  <a:lnTo>
                    <a:pt x="68" y="362"/>
                  </a:lnTo>
                  <a:lnTo>
                    <a:pt x="88" y="327"/>
                  </a:lnTo>
                  <a:lnTo>
                    <a:pt x="102" y="278"/>
                  </a:lnTo>
                  <a:lnTo>
                    <a:pt x="114" y="229"/>
                  </a:lnTo>
                  <a:lnTo>
                    <a:pt x="128" y="178"/>
                  </a:lnTo>
                  <a:lnTo>
                    <a:pt x="148" y="136"/>
                  </a:lnTo>
                  <a:lnTo>
                    <a:pt x="159" y="115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7"/>
            <xdr:cNvSpPr>
              <a:spLocks/>
            </xdr:cNvSpPr>
          </xdr:nvSpPr>
          <xdr:spPr>
            <a:xfrm>
              <a:off x="3153" y="1097"/>
              <a:ext cx="370" cy="383"/>
            </a:xfrm>
            <a:custGeom>
              <a:pathLst>
                <a:path h="383" w="370">
                  <a:moveTo>
                    <a:pt x="28" y="304"/>
                  </a:moveTo>
                  <a:lnTo>
                    <a:pt x="63" y="314"/>
                  </a:lnTo>
                  <a:lnTo>
                    <a:pt x="105" y="324"/>
                  </a:lnTo>
                  <a:lnTo>
                    <a:pt x="144" y="328"/>
                  </a:lnTo>
                  <a:lnTo>
                    <a:pt x="186" y="331"/>
                  </a:lnTo>
                  <a:lnTo>
                    <a:pt x="217" y="324"/>
                  </a:lnTo>
                  <a:lnTo>
                    <a:pt x="233" y="300"/>
                  </a:lnTo>
                  <a:lnTo>
                    <a:pt x="245" y="258"/>
                  </a:lnTo>
                  <a:lnTo>
                    <a:pt x="258" y="171"/>
                  </a:lnTo>
                  <a:lnTo>
                    <a:pt x="258" y="98"/>
                  </a:lnTo>
                  <a:lnTo>
                    <a:pt x="249" y="76"/>
                  </a:lnTo>
                  <a:lnTo>
                    <a:pt x="231" y="59"/>
                  </a:lnTo>
                  <a:lnTo>
                    <a:pt x="212" y="45"/>
                  </a:lnTo>
                  <a:lnTo>
                    <a:pt x="207" y="27"/>
                  </a:lnTo>
                  <a:lnTo>
                    <a:pt x="221" y="20"/>
                  </a:lnTo>
                  <a:lnTo>
                    <a:pt x="235" y="28"/>
                  </a:lnTo>
                  <a:lnTo>
                    <a:pt x="263" y="49"/>
                  </a:lnTo>
                  <a:lnTo>
                    <a:pt x="275" y="49"/>
                  </a:lnTo>
                  <a:lnTo>
                    <a:pt x="291" y="24"/>
                  </a:lnTo>
                  <a:lnTo>
                    <a:pt x="303" y="0"/>
                  </a:lnTo>
                  <a:lnTo>
                    <a:pt x="317" y="2"/>
                  </a:lnTo>
                  <a:lnTo>
                    <a:pt x="326" y="9"/>
                  </a:lnTo>
                  <a:lnTo>
                    <a:pt x="317" y="30"/>
                  </a:lnTo>
                  <a:lnTo>
                    <a:pt x="305" y="55"/>
                  </a:lnTo>
                  <a:lnTo>
                    <a:pt x="312" y="62"/>
                  </a:lnTo>
                  <a:lnTo>
                    <a:pt x="333" y="45"/>
                  </a:lnTo>
                  <a:lnTo>
                    <a:pt x="347" y="28"/>
                  </a:lnTo>
                  <a:lnTo>
                    <a:pt x="357" y="27"/>
                  </a:lnTo>
                  <a:lnTo>
                    <a:pt x="370" y="35"/>
                  </a:lnTo>
                  <a:lnTo>
                    <a:pt x="364" y="52"/>
                  </a:lnTo>
                  <a:lnTo>
                    <a:pt x="340" y="76"/>
                  </a:lnTo>
                  <a:lnTo>
                    <a:pt x="314" y="93"/>
                  </a:lnTo>
                  <a:lnTo>
                    <a:pt x="286" y="108"/>
                  </a:lnTo>
                  <a:lnTo>
                    <a:pt x="277" y="136"/>
                  </a:lnTo>
                  <a:lnTo>
                    <a:pt x="279" y="205"/>
                  </a:lnTo>
                  <a:lnTo>
                    <a:pt x="277" y="276"/>
                  </a:lnTo>
                  <a:lnTo>
                    <a:pt x="270" y="320"/>
                  </a:lnTo>
                  <a:lnTo>
                    <a:pt x="259" y="349"/>
                  </a:lnTo>
                  <a:lnTo>
                    <a:pt x="247" y="369"/>
                  </a:lnTo>
                  <a:lnTo>
                    <a:pt x="228" y="376"/>
                  </a:lnTo>
                  <a:lnTo>
                    <a:pt x="188" y="381"/>
                  </a:lnTo>
                  <a:lnTo>
                    <a:pt x="128" y="383"/>
                  </a:lnTo>
                  <a:lnTo>
                    <a:pt x="86" y="376"/>
                  </a:lnTo>
                  <a:lnTo>
                    <a:pt x="37" y="370"/>
                  </a:lnTo>
                  <a:lnTo>
                    <a:pt x="14" y="360"/>
                  </a:lnTo>
                  <a:lnTo>
                    <a:pt x="0" y="332"/>
                  </a:lnTo>
                  <a:lnTo>
                    <a:pt x="2" y="314"/>
                  </a:lnTo>
                  <a:lnTo>
                    <a:pt x="14" y="307"/>
                  </a:lnTo>
                  <a:lnTo>
                    <a:pt x="28" y="304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8"/>
            <xdr:cNvSpPr>
              <a:spLocks/>
            </xdr:cNvSpPr>
          </xdr:nvSpPr>
          <xdr:spPr>
            <a:xfrm>
              <a:off x="3156" y="1673"/>
              <a:ext cx="121" cy="587"/>
            </a:xfrm>
            <a:custGeom>
              <a:pathLst>
                <a:path h="587" w="121">
                  <a:moveTo>
                    <a:pt x="33" y="0"/>
                  </a:moveTo>
                  <a:lnTo>
                    <a:pt x="59" y="22"/>
                  </a:lnTo>
                  <a:lnTo>
                    <a:pt x="76" y="52"/>
                  </a:lnTo>
                  <a:lnTo>
                    <a:pt x="87" y="105"/>
                  </a:lnTo>
                  <a:lnTo>
                    <a:pt x="94" y="165"/>
                  </a:lnTo>
                  <a:lnTo>
                    <a:pt x="90" y="242"/>
                  </a:lnTo>
                  <a:lnTo>
                    <a:pt x="76" y="305"/>
                  </a:lnTo>
                  <a:lnTo>
                    <a:pt x="65" y="361"/>
                  </a:lnTo>
                  <a:lnTo>
                    <a:pt x="54" y="414"/>
                  </a:lnTo>
                  <a:lnTo>
                    <a:pt x="46" y="458"/>
                  </a:lnTo>
                  <a:lnTo>
                    <a:pt x="55" y="482"/>
                  </a:lnTo>
                  <a:lnTo>
                    <a:pt x="57" y="501"/>
                  </a:lnTo>
                  <a:lnTo>
                    <a:pt x="79" y="521"/>
                  </a:lnTo>
                  <a:lnTo>
                    <a:pt x="109" y="544"/>
                  </a:lnTo>
                  <a:lnTo>
                    <a:pt x="121" y="557"/>
                  </a:lnTo>
                  <a:lnTo>
                    <a:pt x="121" y="569"/>
                  </a:lnTo>
                  <a:lnTo>
                    <a:pt x="106" y="579"/>
                  </a:lnTo>
                  <a:lnTo>
                    <a:pt x="72" y="587"/>
                  </a:lnTo>
                  <a:lnTo>
                    <a:pt x="54" y="580"/>
                  </a:lnTo>
                  <a:lnTo>
                    <a:pt x="51" y="571"/>
                  </a:lnTo>
                  <a:lnTo>
                    <a:pt x="50" y="551"/>
                  </a:lnTo>
                  <a:lnTo>
                    <a:pt x="39" y="532"/>
                  </a:lnTo>
                  <a:lnTo>
                    <a:pt x="22" y="515"/>
                  </a:lnTo>
                  <a:lnTo>
                    <a:pt x="7" y="500"/>
                  </a:lnTo>
                  <a:lnTo>
                    <a:pt x="2" y="492"/>
                  </a:lnTo>
                  <a:lnTo>
                    <a:pt x="2" y="468"/>
                  </a:lnTo>
                  <a:lnTo>
                    <a:pt x="17" y="449"/>
                  </a:lnTo>
                  <a:lnTo>
                    <a:pt x="26" y="413"/>
                  </a:lnTo>
                  <a:lnTo>
                    <a:pt x="40" y="364"/>
                  </a:lnTo>
                  <a:lnTo>
                    <a:pt x="44" y="296"/>
                  </a:lnTo>
                  <a:lnTo>
                    <a:pt x="43" y="237"/>
                  </a:lnTo>
                  <a:lnTo>
                    <a:pt x="35" y="190"/>
                  </a:lnTo>
                  <a:lnTo>
                    <a:pt x="18" y="145"/>
                  </a:lnTo>
                  <a:lnTo>
                    <a:pt x="10" y="102"/>
                  </a:lnTo>
                  <a:lnTo>
                    <a:pt x="2" y="62"/>
                  </a:lnTo>
                  <a:lnTo>
                    <a:pt x="0" y="30"/>
                  </a:lnTo>
                  <a:lnTo>
                    <a:pt x="11" y="5"/>
                  </a:lnTo>
                  <a:lnTo>
                    <a:pt x="33" y="0"/>
                  </a:lnTo>
                  <a:close/>
                </a:path>
              </a:pathLst>
            </a:custGeom>
            <a:solidFill>
              <a:srgbClr val="FFFFFF"/>
            </a:solidFill>
            <a:ln w="317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19"/>
          <xdr:cNvGrpSpPr>
            <a:grpSpLocks/>
          </xdr:cNvGrpSpPr>
        </xdr:nvGrpSpPr>
        <xdr:grpSpPr>
          <a:xfrm>
            <a:off x="1568" y="1516"/>
            <a:ext cx="591" cy="527"/>
            <a:chOff x="2384" y="1696"/>
            <a:chExt cx="626" cy="603"/>
          </a:xfrm>
          <a:solidFill>
            <a:srgbClr val="FFFFFF"/>
          </a:solidFill>
        </xdr:grpSpPr>
        <xdr:sp>
          <xdr:nvSpPr>
            <xdr:cNvPr id="19" name="AutoShape 20"/>
            <xdr:cNvSpPr>
              <a:spLocks/>
            </xdr:cNvSpPr>
          </xdr:nvSpPr>
          <xdr:spPr>
            <a:xfrm>
              <a:off x="2395" y="1786"/>
              <a:ext cx="553" cy="395"/>
            </a:xfrm>
            <a:custGeom>
              <a:pathLst>
                <a:path h="395" w="553">
                  <a:moveTo>
                    <a:pt x="6" y="101"/>
                  </a:moveTo>
                  <a:lnTo>
                    <a:pt x="80" y="48"/>
                  </a:lnTo>
                  <a:lnTo>
                    <a:pt x="166" y="0"/>
                  </a:lnTo>
                  <a:lnTo>
                    <a:pt x="341" y="126"/>
                  </a:lnTo>
                  <a:lnTo>
                    <a:pt x="510" y="238"/>
                  </a:lnTo>
                  <a:lnTo>
                    <a:pt x="553" y="275"/>
                  </a:lnTo>
                  <a:lnTo>
                    <a:pt x="322" y="395"/>
                  </a:lnTo>
                  <a:lnTo>
                    <a:pt x="211" y="264"/>
                  </a:lnTo>
                  <a:lnTo>
                    <a:pt x="138" y="202"/>
                  </a:lnTo>
                  <a:lnTo>
                    <a:pt x="58" y="142"/>
                  </a:lnTo>
                  <a:lnTo>
                    <a:pt x="0" y="112"/>
                  </a:lnTo>
                  <a:lnTo>
                    <a:pt x="6" y="101"/>
                  </a:lnTo>
                  <a:close/>
                </a:path>
              </a:pathLst>
            </a:custGeom>
            <a:solidFill>
              <a:srgbClr val="712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AutoShape 21"/>
            <xdr:cNvSpPr>
              <a:spLocks/>
            </xdr:cNvSpPr>
          </xdr:nvSpPr>
          <xdr:spPr>
            <a:xfrm>
              <a:off x="2391" y="1896"/>
              <a:ext cx="567" cy="371"/>
            </a:xfrm>
            <a:custGeom>
              <a:pathLst>
                <a:path h="371" w="567">
                  <a:moveTo>
                    <a:pt x="0" y="77"/>
                  </a:moveTo>
                  <a:lnTo>
                    <a:pt x="10" y="0"/>
                  </a:lnTo>
                  <a:lnTo>
                    <a:pt x="87" y="48"/>
                  </a:lnTo>
                  <a:lnTo>
                    <a:pt x="177" y="114"/>
                  </a:lnTo>
                  <a:lnTo>
                    <a:pt x="250" y="186"/>
                  </a:lnTo>
                  <a:lnTo>
                    <a:pt x="334" y="279"/>
                  </a:lnTo>
                  <a:lnTo>
                    <a:pt x="434" y="226"/>
                  </a:lnTo>
                  <a:lnTo>
                    <a:pt x="562" y="163"/>
                  </a:lnTo>
                  <a:lnTo>
                    <a:pt x="567" y="186"/>
                  </a:lnTo>
                  <a:lnTo>
                    <a:pt x="564" y="251"/>
                  </a:lnTo>
                  <a:lnTo>
                    <a:pt x="479" y="303"/>
                  </a:lnTo>
                  <a:lnTo>
                    <a:pt x="397" y="342"/>
                  </a:lnTo>
                  <a:lnTo>
                    <a:pt x="324" y="371"/>
                  </a:lnTo>
                  <a:lnTo>
                    <a:pt x="251" y="301"/>
                  </a:lnTo>
                  <a:lnTo>
                    <a:pt x="140" y="205"/>
                  </a:lnTo>
                  <a:lnTo>
                    <a:pt x="46" y="119"/>
                  </a:lnTo>
                  <a:lnTo>
                    <a:pt x="0" y="77"/>
                  </a:lnTo>
                  <a:close/>
                </a:path>
              </a:pathLst>
            </a:custGeom>
            <a:solidFill>
              <a:srgbClr val="CF0E3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AutoShape 22"/>
            <xdr:cNvSpPr>
              <a:spLocks/>
            </xdr:cNvSpPr>
          </xdr:nvSpPr>
          <xdr:spPr>
            <a:xfrm>
              <a:off x="2384" y="1769"/>
              <a:ext cx="580" cy="508"/>
            </a:xfrm>
            <a:custGeom>
              <a:pathLst>
                <a:path h="508" w="580">
                  <a:moveTo>
                    <a:pt x="345" y="480"/>
                  </a:moveTo>
                  <a:lnTo>
                    <a:pt x="462" y="427"/>
                  </a:lnTo>
                  <a:lnTo>
                    <a:pt x="573" y="368"/>
                  </a:lnTo>
                  <a:lnTo>
                    <a:pt x="580" y="383"/>
                  </a:lnTo>
                  <a:lnTo>
                    <a:pt x="517" y="421"/>
                  </a:lnTo>
                  <a:lnTo>
                    <a:pt x="448" y="459"/>
                  </a:lnTo>
                  <a:lnTo>
                    <a:pt x="335" y="508"/>
                  </a:lnTo>
                  <a:lnTo>
                    <a:pt x="281" y="463"/>
                  </a:lnTo>
                  <a:lnTo>
                    <a:pt x="198" y="386"/>
                  </a:lnTo>
                  <a:lnTo>
                    <a:pt x="112" y="309"/>
                  </a:lnTo>
                  <a:lnTo>
                    <a:pt x="38" y="246"/>
                  </a:lnTo>
                  <a:lnTo>
                    <a:pt x="0" y="215"/>
                  </a:lnTo>
                  <a:lnTo>
                    <a:pt x="5" y="160"/>
                  </a:lnTo>
                  <a:lnTo>
                    <a:pt x="5" y="115"/>
                  </a:lnTo>
                  <a:lnTo>
                    <a:pt x="76" y="68"/>
                  </a:lnTo>
                  <a:lnTo>
                    <a:pt x="135" y="24"/>
                  </a:lnTo>
                  <a:lnTo>
                    <a:pt x="182" y="0"/>
                  </a:lnTo>
                  <a:lnTo>
                    <a:pt x="255" y="61"/>
                  </a:lnTo>
                  <a:lnTo>
                    <a:pt x="351" y="135"/>
                  </a:lnTo>
                  <a:lnTo>
                    <a:pt x="424" y="184"/>
                  </a:lnTo>
                  <a:lnTo>
                    <a:pt x="501" y="230"/>
                  </a:lnTo>
                  <a:lnTo>
                    <a:pt x="570" y="274"/>
                  </a:lnTo>
                  <a:lnTo>
                    <a:pt x="574" y="285"/>
                  </a:lnTo>
                  <a:lnTo>
                    <a:pt x="556" y="292"/>
                  </a:lnTo>
                  <a:lnTo>
                    <a:pt x="526" y="267"/>
                  </a:lnTo>
                  <a:lnTo>
                    <a:pt x="477" y="235"/>
                  </a:lnTo>
                  <a:lnTo>
                    <a:pt x="397" y="188"/>
                  </a:lnTo>
                  <a:lnTo>
                    <a:pt x="340" y="146"/>
                  </a:lnTo>
                  <a:lnTo>
                    <a:pt x="276" y="103"/>
                  </a:lnTo>
                  <a:lnTo>
                    <a:pt x="222" y="58"/>
                  </a:lnTo>
                  <a:lnTo>
                    <a:pt x="177" y="27"/>
                  </a:lnTo>
                  <a:lnTo>
                    <a:pt x="129" y="48"/>
                  </a:lnTo>
                  <a:lnTo>
                    <a:pt x="87" y="82"/>
                  </a:lnTo>
                  <a:lnTo>
                    <a:pt x="43" y="108"/>
                  </a:lnTo>
                  <a:lnTo>
                    <a:pt x="24" y="128"/>
                  </a:lnTo>
                  <a:lnTo>
                    <a:pt x="22" y="176"/>
                  </a:lnTo>
                  <a:lnTo>
                    <a:pt x="19" y="202"/>
                  </a:lnTo>
                  <a:lnTo>
                    <a:pt x="67" y="246"/>
                  </a:lnTo>
                  <a:lnTo>
                    <a:pt x="129" y="302"/>
                  </a:lnTo>
                  <a:lnTo>
                    <a:pt x="194" y="355"/>
                  </a:lnTo>
                  <a:lnTo>
                    <a:pt x="254" y="407"/>
                  </a:lnTo>
                  <a:lnTo>
                    <a:pt x="306" y="456"/>
                  </a:lnTo>
                  <a:lnTo>
                    <a:pt x="335" y="484"/>
                  </a:lnTo>
                  <a:lnTo>
                    <a:pt x="345" y="48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22" name="Group 23"/>
            <xdr:cNvGrpSpPr>
              <a:grpSpLocks/>
            </xdr:cNvGrpSpPr>
          </xdr:nvGrpSpPr>
          <xdr:grpSpPr>
            <a:xfrm>
              <a:off x="2386" y="1977"/>
              <a:ext cx="143" cy="183"/>
              <a:chOff x="2386" y="1977"/>
              <a:chExt cx="143" cy="183"/>
            </a:xfrm>
            <a:solidFill>
              <a:srgbClr val="FFFFFF"/>
            </a:solidFill>
          </xdr:grpSpPr>
          <xdr:sp>
            <xdr:nvSpPr>
              <xdr:cNvPr id="23" name="AutoShape 24"/>
              <xdr:cNvSpPr>
                <a:spLocks/>
              </xdr:cNvSpPr>
            </xdr:nvSpPr>
            <xdr:spPr>
              <a:xfrm>
                <a:off x="2400" y="1987"/>
                <a:ext cx="118" cy="159"/>
              </a:xfrm>
              <a:custGeom>
                <a:pathLst>
                  <a:path h="159" w="118">
                    <a:moveTo>
                      <a:pt x="0" y="98"/>
                    </a:moveTo>
                    <a:lnTo>
                      <a:pt x="1" y="53"/>
                    </a:lnTo>
                    <a:lnTo>
                      <a:pt x="15" y="18"/>
                    </a:lnTo>
                    <a:lnTo>
                      <a:pt x="34" y="0"/>
                    </a:lnTo>
                    <a:lnTo>
                      <a:pt x="68" y="4"/>
                    </a:lnTo>
                    <a:lnTo>
                      <a:pt x="93" y="25"/>
                    </a:lnTo>
                    <a:lnTo>
                      <a:pt x="118" y="64"/>
                    </a:lnTo>
                    <a:lnTo>
                      <a:pt x="112" y="94"/>
                    </a:lnTo>
                    <a:lnTo>
                      <a:pt x="103" y="134"/>
                    </a:lnTo>
                    <a:lnTo>
                      <a:pt x="81" y="159"/>
                    </a:lnTo>
                    <a:lnTo>
                      <a:pt x="42" y="159"/>
                    </a:lnTo>
                    <a:lnTo>
                      <a:pt x="23" y="147"/>
                    </a:lnTo>
                    <a:lnTo>
                      <a:pt x="0" y="98"/>
                    </a:lnTo>
                    <a:close/>
                  </a:path>
                </a:pathLst>
              </a:custGeom>
              <a:solidFill>
                <a:srgbClr val="DADADA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4" name="AutoShape 25"/>
              <xdr:cNvSpPr>
                <a:spLocks/>
              </xdr:cNvSpPr>
            </xdr:nvSpPr>
            <xdr:spPr>
              <a:xfrm>
                <a:off x="2386" y="1977"/>
                <a:ext cx="143" cy="171"/>
              </a:xfrm>
              <a:custGeom>
                <a:pathLst>
                  <a:path h="171" w="143">
                    <a:moveTo>
                      <a:pt x="30" y="67"/>
                    </a:moveTo>
                    <a:lnTo>
                      <a:pt x="38" y="43"/>
                    </a:lnTo>
                    <a:lnTo>
                      <a:pt x="59" y="28"/>
                    </a:lnTo>
                    <a:lnTo>
                      <a:pt x="85" y="36"/>
                    </a:lnTo>
                    <a:lnTo>
                      <a:pt x="103" y="54"/>
                    </a:lnTo>
                    <a:lnTo>
                      <a:pt x="113" y="79"/>
                    </a:lnTo>
                    <a:lnTo>
                      <a:pt x="118" y="106"/>
                    </a:lnTo>
                    <a:lnTo>
                      <a:pt x="109" y="139"/>
                    </a:lnTo>
                    <a:lnTo>
                      <a:pt x="91" y="158"/>
                    </a:lnTo>
                    <a:lnTo>
                      <a:pt x="69" y="164"/>
                    </a:lnTo>
                    <a:lnTo>
                      <a:pt x="84" y="171"/>
                    </a:lnTo>
                    <a:lnTo>
                      <a:pt x="116" y="153"/>
                    </a:lnTo>
                    <a:lnTo>
                      <a:pt x="132" y="133"/>
                    </a:lnTo>
                    <a:lnTo>
                      <a:pt x="143" y="108"/>
                    </a:lnTo>
                    <a:lnTo>
                      <a:pt x="142" y="81"/>
                    </a:lnTo>
                    <a:lnTo>
                      <a:pt x="132" y="53"/>
                    </a:lnTo>
                    <a:lnTo>
                      <a:pt x="118" y="25"/>
                    </a:lnTo>
                    <a:lnTo>
                      <a:pt x="95" y="6"/>
                    </a:lnTo>
                    <a:lnTo>
                      <a:pt x="69" y="0"/>
                    </a:lnTo>
                    <a:lnTo>
                      <a:pt x="45" y="0"/>
                    </a:lnTo>
                    <a:lnTo>
                      <a:pt x="22" y="14"/>
                    </a:lnTo>
                    <a:lnTo>
                      <a:pt x="7" y="39"/>
                    </a:lnTo>
                    <a:lnTo>
                      <a:pt x="0" y="78"/>
                    </a:lnTo>
                    <a:lnTo>
                      <a:pt x="4" y="104"/>
                    </a:lnTo>
                    <a:lnTo>
                      <a:pt x="16" y="126"/>
                    </a:lnTo>
                    <a:lnTo>
                      <a:pt x="34" y="129"/>
                    </a:lnTo>
                    <a:lnTo>
                      <a:pt x="23" y="100"/>
                    </a:lnTo>
                    <a:lnTo>
                      <a:pt x="30" y="6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5" name="AutoShape 26"/>
              <xdr:cNvSpPr>
                <a:spLocks/>
              </xdr:cNvSpPr>
            </xdr:nvSpPr>
            <xdr:spPr>
              <a:xfrm>
                <a:off x="2390" y="2038"/>
                <a:ext cx="132" cy="122"/>
              </a:xfrm>
              <a:custGeom>
                <a:pathLst>
                  <a:path h="122" w="132">
                    <a:moveTo>
                      <a:pt x="4" y="0"/>
                    </a:moveTo>
                    <a:lnTo>
                      <a:pt x="0" y="27"/>
                    </a:lnTo>
                    <a:lnTo>
                      <a:pt x="5" y="62"/>
                    </a:lnTo>
                    <a:lnTo>
                      <a:pt x="11" y="81"/>
                    </a:lnTo>
                    <a:lnTo>
                      <a:pt x="25" y="104"/>
                    </a:lnTo>
                    <a:lnTo>
                      <a:pt x="47" y="117"/>
                    </a:lnTo>
                    <a:lnTo>
                      <a:pt x="67" y="122"/>
                    </a:lnTo>
                    <a:lnTo>
                      <a:pt x="91" y="122"/>
                    </a:lnTo>
                    <a:lnTo>
                      <a:pt x="109" y="113"/>
                    </a:lnTo>
                    <a:lnTo>
                      <a:pt x="124" y="95"/>
                    </a:lnTo>
                    <a:lnTo>
                      <a:pt x="128" y="71"/>
                    </a:lnTo>
                    <a:lnTo>
                      <a:pt x="132" y="40"/>
                    </a:lnTo>
                    <a:lnTo>
                      <a:pt x="121" y="15"/>
                    </a:lnTo>
                    <a:lnTo>
                      <a:pt x="117" y="56"/>
                    </a:lnTo>
                    <a:lnTo>
                      <a:pt x="103" y="78"/>
                    </a:lnTo>
                    <a:lnTo>
                      <a:pt x="87" y="92"/>
                    </a:lnTo>
                    <a:lnTo>
                      <a:pt x="67" y="95"/>
                    </a:lnTo>
                    <a:lnTo>
                      <a:pt x="52" y="85"/>
                    </a:lnTo>
                    <a:lnTo>
                      <a:pt x="38" y="70"/>
                    </a:lnTo>
                    <a:lnTo>
                      <a:pt x="23" y="49"/>
                    </a:lnTo>
                    <a:lnTo>
                      <a:pt x="15" y="23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26" name="Group 27"/>
            <xdr:cNvGrpSpPr>
              <a:grpSpLocks/>
            </xdr:cNvGrpSpPr>
          </xdr:nvGrpSpPr>
          <xdr:grpSpPr>
            <a:xfrm>
              <a:off x="2555" y="2116"/>
              <a:ext cx="143" cy="183"/>
              <a:chOff x="2555" y="2116"/>
              <a:chExt cx="143" cy="183"/>
            </a:xfrm>
            <a:solidFill>
              <a:srgbClr val="FFFFFF"/>
            </a:solidFill>
          </xdr:grpSpPr>
          <xdr:sp>
            <xdr:nvSpPr>
              <xdr:cNvPr id="27" name="AutoShape 28"/>
              <xdr:cNvSpPr>
                <a:spLocks/>
              </xdr:cNvSpPr>
            </xdr:nvSpPr>
            <xdr:spPr>
              <a:xfrm>
                <a:off x="2569" y="2127"/>
                <a:ext cx="118" cy="158"/>
              </a:xfrm>
              <a:custGeom>
                <a:pathLst>
                  <a:path h="158" w="118">
                    <a:moveTo>
                      <a:pt x="0" y="97"/>
                    </a:moveTo>
                    <a:lnTo>
                      <a:pt x="1" y="53"/>
                    </a:lnTo>
                    <a:lnTo>
                      <a:pt x="15" y="18"/>
                    </a:lnTo>
                    <a:lnTo>
                      <a:pt x="34" y="0"/>
                    </a:lnTo>
                    <a:lnTo>
                      <a:pt x="68" y="4"/>
                    </a:lnTo>
                    <a:lnTo>
                      <a:pt x="93" y="25"/>
                    </a:lnTo>
                    <a:lnTo>
                      <a:pt x="118" y="63"/>
                    </a:lnTo>
                    <a:lnTo>
                      <a:pt x="112" y="93"/>
                    </a:lnTo>
                    <a:lnTo>
                      <a:pt x="103" y="133"/>
                    </a:lnTo>
                    <a:lnTo>
                      <a:pt x="81" y="158"/>
                    </a:lnTo>
                    <a:lnTo>
                      <a:pt x="42" y="158"/>
                    </a:lnTo>
                    <a:lnTo>
                      <a:pt x="23" y="146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rgbClr val="DADADA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" name="AutoShape 29"/>
              <xdr:cNvSpPr>
                <a:spLocks/>
              </xdr:cNvSpPr>
            </xdr:nvSpPr>
            <xdr:spPr>
              <a:xfrm>
                <a:off x="2555" y="2116"/>
                <a:ext cx="143" cy="172"/>
              </a:xfrm>
              <a:custGeom>
                <a:pathLst>
                  <a:path h="172" w="143">
                    <a:moveTo>
                      <a:pt x="30" y="67"/>
                    </a:moveTo>
                    <a:lnTo>
                      <a:pt x="38" y="43"/>
                    </a:lnTo>
                    <a:lnTo>
                      <a:pt x="59" y="28"/>
                    </a:lnTo>
                    <a:lnTo>
                      <a:pt x="85" y="36"/>
                    </a:lnTo>
                    <a:lnTo>
                      <a:pt x="103" y="54"/>
                    </a:lnTo>
                    <a:lnTo>
                      <a:pt x="113" y="79"/>
                    </a:lnTo>
                    <a:lnTo>
                      <a:pt x="118" y="107"/>
                    </a:lnTo>
                    <a:lnTo>
                      <a:pt x="109" y="140"/>
                    </a:lnTo>
                    <a:lnTo>
                      <a:pt x="91" y="159"/>
                    </a:lnTo>
                    <a:lnTo>
                      <a:pt x="69" y="165"/>
                    </a:lnTo>
                    <a:lnTo>
                      <a:pt x="84" y="172"/>
                    </a:lnTo>
                    <a:lnTo>
                      <a:pt x="116" y="154"/>
                    </a:lnTo>
                    <a:lnTo>
                      <a:pt x="132" y="134"/>
                    </a:lnTo>
                    <a:lnTo>
                      <a:pt x="143" y="108"/>
                    </a:lnTo>
                    <a:lnTo>
                      <a:pt x="142" y="82"/>
                    </a:lnTo>
                    <a:lnTo>
                      <a:pt x="132" y="53"/>
                    </a:lnTo>
                    <a:lnTo>
                      <a:pt x="118" y="25"/>
                    </a:lnTo>
                    <a:lnTo>
                      <a:pt x="95" y="6"/>
                    </a:lnTo>
                    <a:lnTo>
                      <a:pt x="69" y="0"/>
                    </a:lnTo>
                    <a:lnTo>
                      <a:pt x="45" y="0"/>
                    </a:lnTo>
                    <a:lnTo>
                      <a:pt x="22" y="14"/>
                    </a:lnTo>
                    <a:lnTo>
                      <a:pt x="7" y="40"/>
                    </a:lnTo>
                    <a:lnTo>
                      <a:pt x="0" y="78"/>
                    </a:lnTo>
                    <a:lnTo>
                      <a:pt x="4" y="105"/>
                    </a:lnTo>
                    <a:lnTo>
                      <a:pt x="16" y="126"/>
                    </a:lnTo>
                    <a:lnTo>
                      <a:pt x="34" y="130"/>
                    </a:lnTo>
                    <a:lnTo>
                      <a:pt x="23" y="101"/>
                    </a:lnTo>
                    <a:lnTo>
                      <a:pt x="30" y="6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9" name="AutoShape 30"/>
              <xdr:cNvSpPr>
                <a:spLocks/>
              </xdr:cNvSpPr>
            </xdr:nvSpPr>
            <xdr:spPr>
              <a:xfrm>
                <a:off x="2559" y="2177"/>
                <a:ext cx="132" cy="122"/>
              </a:xfrm>
              <a:custGeom>
                <a:pathLst>
                  <a:path h="122" w="132">
                    <a:moveTo>
                      <a:pt x="4" y="0"/>
                    </a:moveTo>
                    <a:lnTo>
                      <a:pt x="0" y="27"/>
                    </a:lnTo>
                    <a:lnTo>
                      <a:pt x="5" y="62"/>
                    </a:lnTo>
                    <a:lnTo>
                      <a:pt x="11" y="81"/>
                    </a:lnTo>
                    <a:lnTo>
                      <a:pt x="25" y="104"/>
                    </a:lnTo>
                    <a:lnTo>
                      <a:pt x="47" y="117"/>
                    </a:lnTo>
                    <a:lnTo>
                      <a:pt x="67" y="122"/>
                    </a:lnTo>
                    <a:lnTo>
                      <a:pt x="91" y="122"/>
                    </a:lnTo>
                    <a:lnTo>
                      <a:pt x="109" y="113"/>
                    </a:lnTo>
                    <a:lnTo>
                      <a:pt x="124" y="95"/>
                    </a:lnTo>
                    <a:lnTo>
                      <a:pt x="128" y="71"/>
                    </a:lnTo>
                    <a:lnTo>
                      <a:pt x="132" y="40"/>
                    </a:lnTo>
                    <a:lnTo>
                      <a:pt x="121" y="15"/>
                    </a:lnTo>
                    <a:lnTo>
                      <a:pt x="117" y="56"/>
                    </a:lnTo>
                    <a:lnTo>
                      <a:pt x="103" y="78"/>
                    </a:lnTo>
                    <a:lnTo>
                      <a:pt x="87" y="92"/>
                    </a:lnTo>
                    <a:lnTo>
                      <a:pt x="67" y="95"/>
                    </a:lnTo>
                    <a:lnTo>
                      <a:pt x="52" y="85"/>
                    </a:lnTo>
                    <a:lnTo>
                      <a:pt x="38" y="70"/>
                    </a:lnTo>
                    <a:lnTo>
                      <a:pt x="23" y="49"/>
                    </a:lnTo>
                    <a:lnTo>
                      <a:pt x="15" y="23"/>
                    </a:lnTo>
                    <a:lnTo>
                      <a:pt x="4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30" name="Group 31"/>
            <xdr:cNvGrpSpPr>
              <a:grpSpLocks/>
            </xdr:cNvGrpSpPr>
          </xdr:nvGrpSpPr>
          <xdr:grpSpPr>
            <a:xfrm>
              <a:off x="2470" y="1696"/>
              <a:ext cx="406" cy="477"/>
              <a:chOff x="2470" y="1696"/>
              <a:chExt cx="406" cy="477"/>
            </a:xfrm>
            <a:solidFill>
              <a:srgbClr val="FFFFFF"/>
            </a:solidFill>
          </xdr:grpSpPr>
          <xdr:sp>
            <xdr:nvSpPr>
              <xdr:cNvPr id="31" name="AutoShape 32"/>
              <xdr:cNvSpPr>
                <a:spLocks/>
              </xdr:cNvSpPr>
            </xdr:nvSpPr>
            <xdr:spPr>
              <a:xfrm>
                <a:off x="2481" y="1762"/>
                <a:ext cx="384" cy="411"/>
              </a:xfrm>
              <a:custGeom>
                <a:pathLst>
                  <a:path h="411" w="384">
                    <a:moveTo>
                      <a:pt x="7" y="182"/>
                    </a:moveTo>
                    <a:lnTo>
                      <a:pt x="0" y="0"/>
                    </a:lnTo>
                    <a:lnTo>
                      <a:pt x="242" y="187"/>
                    </a:lnTo>
                    <a:lnTo>
                      <a:pt x="375" y="119"/>
                    </a:lnTo>
                    <a:lnTo>
                      <a:pt x="384" y="335"/>
                    </a:lnTo>
                    <a:lnTo>
                      <a:pt x="247" y="411"/>
                    </a:lnTo>
                    <a:lnTo>
                      <a:pt x="149" y="311"/>
                    </a:lnTo>
                    <a:lnTo>
                      <a:pt x="53" y="224"/>
                    </a:lnTo>
                    <a:lnTo>
                      <a:pt x="7" y="182"/>
                    </a:lnTo>
                    <a:close/>
                  </a:path>
                </a:pathLst>
              </a:custGeom>
              <a:solidFill>
                <a:srgbClr val="BE7F3E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2" name="AutoShape 33"/>
              <xdr:cNvSpPr>
                <a:spLocks/>
              </xdr:cNvSpPr>
            </xdr:nvSpPr>
            <xdr:spPr>
              <a:xfrm>
                <a:off x="2480" y="1706"/>
                <a:ext cx="375" cy="249"/>
              </a:xfrm>
              <a:custGeom>
                <a:pathLst>
                  <a:path h="249" w="375">
                    <a:moveTo>
                      <a:pt x="105" y="0"/>
                    </a:moveTo>
                    <a:lnTo>
                      <a:pt x="0" y="53"/>
                    </a:lnTo>
                    <a:lnTo>
                      <a:pt x="243" y="249"/>
                    </a:lnTo>
                    <a:lnTo>
                      <a:pt x="375" y="175"/>
                    </a:lnTo>
                    <a:lnTo>
                      <a:pt x="105" y="0"/>
                    </a:lnTo>
                    <a:close/>
                  </a:path>
                </a:pathLst>
              </a:custGeom>
              <a:solidFill>
                <a:srgbClr val="D3B78C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grpSp>
            <xdr:nvGrpSpPr>
              <xdr:cNvPr id="33" name="Group 34"/>
              <xdr:cNvGrpSpPr>
                <a:grpSpLocks/>
              </xdr:cNvGrpSpPr>
            </xdr:nvGrpSpPr>
            <xdr:grpSpPr>
              <a:xfrm>
                <a:off x="2470" y="1696"/>
                <a:ext cx="406" cy="474"/>
                <a:chOff x="2470" y="1696"/>
                <a:chExt cx="406" cy="474"/>
              </a:xfrm>
              <a:solidFill>
                <a:srgbClr val="FFFFFF"/>
              </a:solidFill>
            </xdr:grpSpPr>
            <xdr:sp>
              <xdr:nvSpPr>
                <xdr:cNvPr id="34" name="AutoShape 35"/>
                <xdr:cNvSpPr>
                  <a:spLocks/>
                </xdr:cNvSpPr>
              </xdr:nvSpPr>
              <xdr:spPr>
                <a:xfrm>
                  <a:off x="2470" y="1696"/>
                  <a:ext cx="406" cy="400"/>
                </a:xfrm>
                <a:custGeom>
                  <a:pathLst>
                    <a:path h="400" w="406">
                      <a:moveTo>
                        <a:pt x="15" y="236"/>
                      </a:moveTo>
                      <a:lnTo>
                        <a:pt x="0" y="59"/>
                      </a:lnTo>
                      <a:lnTo>
                        <a:pt x="113" y="0"/>
                      </a:lnTo>
                      <a:lnTo>
                        <a:pt x="398" y="176"/>
                      </a:lnTo>
                      <a:lnTo>
                        <a:pt x="406" y="390"/>
                      </a:lnTo>
                      <a:lnTo>
                        <a:pt x="380" y="400"/>
                      </a:lnTo>
                      <a:lnTo>
                        <a:pt x="380" y="185"/>
                      </a:lnTo>
                      <a:lnTo>
                        <a:pt x="113" y="19"/>
                      </a:lnTo>
                      <a:lnTo>
                        <a:pt x="21" y="66"/>
                      </a:lnTo>
                      <a:lnTo>
                        <a:pt x="33" y="260"/>
                      </a:lnTo>
                      <a:lnTo>
                        <a:pt x="12" y="246"/>
                      </a:lnTo>
                      <a:lnTo>
                        <a:pt x="15" y="23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5" name="AutoShape 36"/>
                <xdr:cNvSpPr>
                  <a:spLocks/>
                </xdr:cNvSpPr>
              </xdr:nvSpPr>
              <xdr:spPr>
                <a:xfrm>
                  <a:off x="2478" y="1751"/>
                  <a:ext cx="380" cy="419"/>
                </a:xfrm>
                <a:custGeom>
                  <a:pathLst>
                    <a:path h="419" w="380">
                      <a:moveTo>
                        <a:pt x="266" y="405"/>
                      </a:moveTo>
                      <a:lnTo>
                        <a:pt x="255" y="203"/>
                      </a:lnTo>
                      <a:lnTo>
                        <a:pt x="380" y="136"/>
                      </a:lnTo>
                      <a:lnTo>
                        <a:pt x="374" y="119"/>
                      </a:lnTo>
                      <a:lnTo>
                        <a:pt x="245" y="186"/>
                      </a:lnTo>
                      <a:lnTo>
                        <a:pt x="13" y="0"/>
                      </a:lnTo>
                      <a:lnTo>
                        <a:pt x="0" y="10"/>
                      </a:lnTo>
                      <a:lnTo>
                        <a:pt x="2" y="21"/>
                      </a:lnTo>
                      <a:lnTo>
                        <a:pt x="233" y="200"/>
                      </a:lnTo>
                      <a:lnTo>
                        <a:pt x="247" y="419"/>
                      </a:lnTo>
                      <a:lnTo>
                        <a:pt x="266" y="40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6" name="AutoShape 37"/>
              <xdr:cNvSpPr>
                <a:spLocks/>
              </xdr:cNvSpPr>
            </xdr:nvSpPr>
            <xdr:spPr>
              <a:xfrm>
                <a:off x="2603" y="1754"/>
                <a:ext cx="121" cy="111"/>
              </a:xfrm>
              <a:custGeom>
                <a:pathLst>
                  <a:path h="111" w="121">
                    <a:moveTo>
                      <a:pt x="0" y="33"/>
                    </a:moveTo>
                    <a:lnTo>
                      <a:pt x="5" y="1"/>
                    </a:lnTo>
                    <a:lnTo>
                      <a:pt x="31" y="0"/>
                    </a:lnTo>
                    <a:lnTo>
                      <a:pt x="114" y="53"/>
                    </a:lnTo>
                    <a:lnTo>
                      <a:pt x="121" y="85"/>
                    </a:lnTo>
                    <a:lnTo>
                      <a:pt x="115" y="111"/>
                    </a:lnTo>
                    <a:lnTo>
                      <a:pt x="86" y="96"/>
                    </a:lnTo>
                    <a:lnTo>
                      <a:pt x="92" y="78"/>
                    </a:lnTo>
                    <a:lnTo>
                      <a:pt x="88" y="56"/>
                    </a:lnTo>
                    <a:lnTo>
                      <a:pt x="33" y="19"/>
                    </a:lnTo>
                    <a:lnTo>
                      <a:pt x="23" y="31"/>
                    </a:lnTo>
                    <a:lnTo>
                      <a:pt x="18" y="48"/>
                    </a:lnTo>
                    <a:lnTo>
                      <a:pt x="0" y="3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" name="AutoShape 38"/>
            <xdr:cNvSpPr>
              <a:spLocks/>
            </xdr:cNvSpPr>
          </xdr:nvSpPr>
          <xdr:spPr>
            <a:xfrm>
              <a:off x="2408" y="1792"/>
              <a:ext cx="602" cy="468"/>
            </a:xfrm>
            <a:custGeom>
              <a:pathLst>
                <a:path h="468" w="602">
                  <a:moveTo>
                    <a:pt x="387" y="332"/>
                  </a:moveTo>
                  <a:lnTo>
                    <a:pt x="380" y="290"/>
                  </a:lnTo>
                  <a:lnTo>
                    <a:pt x="380" y="265"/>
                  </a:lnTo>
                  <a:lnTo>
                    <a:pt x="498" y="98"/>
                  </a:lnTo>
                  <a:lnTo>
                    <a:pt x="512" y="71"/>
                  </a:lnTo>
                  <a:lnTo>
                    <a:pt x="463" y="22"/>
                  </a:lnTo>
                  <a:lnTo>
                    <a:pt x="469" y="1"/>
                  </a:lnTo>
                  <a:lnTo>
                    <a:pt x="490" y="0"/>
                  </a:lnTo>
                  <a:lnTo>
                    <a:pt x="542" y="5"/>
                  </a:lnTo>
                  <a:lnTo>
                    <a:pt x="539" y="24"/>
                  </a:lnTo>
                  <a:lnTo>
                    <a:pt x="500" y="21"/>
                  </a:lnTo>
                  <a:lnTo>
                    <a:pt x="493" y="26"/>
                  </a:lnTo>
                  <a:lnTo>
                    <a:pt x="526" y="50"/>
                  </a:lnTo>
                  <a:lnTo>
                    <a:pt x="546" y="50"/>
                  </a:lnTo>
                  <a:lnTo>
                    <a:pt x="570" y="36"/>
                  </a:lnTo>
                  <a:lnTo>
                    <a:pt x="553" y="22"/>
                  </a:lnTo>
                  <a:lnTo>
                    <a:pt x="556" y="5"/>
                  </a:lnTo>
                  <a:lnTo>
                    <a:pt x="602" y="15"/>
                  </a:lnTo>
                  <a:lnTo>
                    <a:pt x="601" y="35"/>
                  </a:lnTo>
                  <a:lnTo>
                    <a:pt x="587" y="50"/>
                  </a:lnTo>
                  <a:lnTo>
                    <a:pt x="539" y="74"/>
                  </a:lnTo>
                  <a:lnTo>
                    <a:pt x="413" y="266"/>
                  </a:lnTo>
                  <a:lnTo>
                    <a:pt x="427" y="308"/>
                  </a:lnTo>
                  <a:lnTo>
                    <a:pt x="524" y="261"/>
                  </a:lnTo>
                  <a:lnTo>
                    <a:pt x="550" y="254"/>
                  </a:lnTo>
                  <a:lnTo>
                    <a:pt x="557" y="261"/>
                  </a:lnTo>
                  <a:lnTo>
                    <a:pt x="564" y="279"/>
                  </a:lnTo>
                  <a:lnTo>
                    <a:pt x="557" y="359"/>
                  </a:lnTo>
                  <a:lnTo>
                    <a:pt x="536" y="370"/>
                  </a:lnTo>
                  <a:lnTo>
                    <a:pt x="539" y="279"/>
                  </a:lnTo>
                  <a:lnTo>
                    <a:pt x="414" y="343"/>
                  </a:lnTo>
                  <a:lnTo>
                    <a:pt x="323" y="395"/>
                  </a:lnTo>
                  <a:lnTo>
                    <a:pt x="328" y="461"/>
                  </a:lnTo>
                  <a:lnTo>
                    <a:pt x="307" y="468"/>
                  </a:lnTo>
                  <a:lnTo>
                    <a:pt x="299" y="453"/>
                  </a:lnTo>
                  <a:lnTo>
                    <a:pt x="302" y="383"/>
                  </a:lnTo>
                  <a:lnTo>
                    <a:pt x="170" y="245"/>
                  </a:lnTo>
                  <a:lnTo>
                    <a:pt x="78" y="168"/>
                  </a:lnTo>
                  <a:lnTo>
                    <a:pt x="3" y="123"/>
                  </a:lnTo>
                  <a:lnTo>
                    <a:pt x="0" y="101"/>
                  </a:lnTo>
                  <a:lnTo>
                    <a:pt x="21" y="108"/>
                  </a:lnTo>
                  <a:lnTo>
                    <a:pt x="118" y="171"/>
                  </a:lnTo>
                  <a:lnTo>
                    <a:pt x="199" y="240"/>
                  </a:lnTo>
                  <a:lnTo>
                    <a:pt x="282" y="329"/>
                  </a:lnTo>
                  <a:lnTo>
                    <a:pt x="320" y="370"/>
                  </a:lnTo>
                  <a:lnTo>
                    <a:pt x="387" y="33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9</xdr:col>
      <xdr:colOff>161925</xdr:colOff>
      <xdr:row>16</xdr:row>
      <xdr:rowOff>28575</xdr:rowOff>
    </xdr:from>
    <xdr:to>
      <xdr:col>12</xdr:col>
      <xdr:colOff>85725</xdr:colOff>
      <xdr:row>18</xdr:row>
      <xdr:rowOff>123825</xdr:rowOff>
    </xdr:to>
    <xdr:sp>
      <xdr:nvSpPr>
        <xdr:cNvPr id="38" name="AutoShape 39"/>
        <xdr:cNvSpPr>
          <a:spLocks/>
        </xdr:cNvSpPr>
      </xdr:nvSpPr>
      <xdr:spPr>
        <a:xfrm>
          <a:off x="7696200" y="3771900"/>
          <a:ext cx="1495425" cy="485775"/>
        </a:xfrm>
        <a:prstGeom prst="wedgeEllipseCallout">
          <a:avLst>
            <a:gd name="adj1" fmla="val 30893"/>
            <a:gd name="adj2" fmla="val 220587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Voici </a:t>
          </a:r>
        </a:p>
      </xdr:txBody>
    </xdr:sp>
    <xdr:clientData/>
  </xdr:twoCellAnchor>
  <xdr:twoCellAnchor>
    <xdr:from>
      <xdr:col>11</xdr:col>
      <xdr:colOff>9525</xdr:colOff>
      <xdr:row>24</xdr:row>
      <xdr:rowOff>133350</xdr:rowOff>
    </xdr:from>
    <xdr:to>
      <xdr:col>11</xdr:col>
      <xdr:colOff>400050</xdr:colOff>
      <xdr:row>26</xdr:row>
      <xdr:rowOff>76200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5467350"/>
          <a:ext cx="390525" cy="266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oneCellAnchor>
    <xdr:from>
      <xdr:col>8</xdr:col>
      <xdr:colOff>76200</xdr:colOff>
      <xdr:row>23</xdr:row>
      <xdr:rowOff>38100</xdr:rowOff>
    </xdr:from>
    <xdr:ext cx="523875" cy="409575"/>
    <xdr:sp>
      <xdr:nvSpPr>
        <xdr:cNvPr id="40" name="AutoShape 41"/>
        <xdr:cNvSpPr>
          <a:spLocks/>
        </xdr:cNvSpPr>
      </xdr:nvSpPr>
      <xdr:spPr>
        <a:xfrm>
          <a:off x="6962775" y="5210175"/>
          <a:ext cx="523875" cy="409575"/>
        </a:xfrm>
        <a:prstGeom prst="flowChartPunchedTape">
          <a:avLst/>
        </a:prstGeom>
        <a:solidFill>
          <a:srgbClr val="E8E82E"/>
        </a:solidFill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?  $
</a:t>
          </a:r>
        </a:p>
      </xdr:txBody>
    </xdr:sp>
    <xdr:clientData/>
  </xdr:oneCellAnchor>
  <xdr:twoCellAnchor>
    <xdr:from>
      <xdr:col>8</xdr:col>
      <xdr:colOff>600075</xdr:colOff>
      <xdr:row>25</xdr:row>
      <xdr:rowOff>38100</xdr:rowOff>
    </xdr:from>
    <xdr:to>
      <xdr:col>8</xdr:col>
      <xdr:colOff>600075</xdr:colOff>
      <xdr:row>26</xdr:row>
      <xdr:rowOff>104775</xdr:rowOff>
    </xdr:to>
    <xdr:sp>
      <xdr:nvSpPr>
        <xdr:cNvPr id="41" name="AutoShape 42"/>
        <xdr:cNvSpPr>
          <a:spLocks/>
        </xdr:cNvSpPr>
      </xdr:nvSpPr>
      <xdr:spPr>
        <a:xfrm>
          <a:off x="7486650" y="5534025"/>
          <a:ext cx="0" cy="228600"/>
        </a:xfrm>
        <a:prstGeom prst="line">
          <a:avLst/>
        </a:prstGeom>
        <a:noFill/>
        <a:ln w="38100" cmpd="sng">
          <a:solidFill>
            <a:srgbClr val="E8E82E"/>
          </a:solidFill>
          <a:headEnd type="none"/>
          <a:tailEnd type="none"/>
        </a:ln>
      </xdr:spPr>
      <xdr:txBody>
        <a:bodyPr vertOverflow="clip" wrap="square" lIns="90000" tIns="46800" rIns="90000" bIns="4680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16</xdr:row>
      <xdr:rowOff>19050</xdr:rowOff>
    </xdr:from>
    <xdr:to>
      <xdr:col>4</xdr:col>
      <xdr:colOff>600075</xdr:colOff>
      <xdr:row>18</xdr:row>
      <xdr:rowOff>200025</xdr:rowOff>
    </xdr:to>
    <xdr:sp>
      <xdr:nvSpPr>
        <xdr:cNvPr id="42" name="AutoShape 43"/>
        <xdr:cNvSpPr>
          <a:spLocks/>
        </xdr:cNvSpPr>
      </xdr:nvSpPr>
      <xdr:spPr>
        <a:xfrm>
          <a:off x="2095500" y="3762375"/>
          <a:ext cx="952500" cy="571500"/>
        </a:xfrm>
        <a:prstGeom prst="wedgeEllipseCallout">
          <a:avLst>
            <a:gd name="adj1" fmla="val -112000"/>
            <a:gd name="adj2" fmla="val 154999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OK
</a:t>
          </a:r>
        </a:p>
      </xdr:txBody>
    </xdr:sp>
    <xdr:clientData/>
  </xdr:twoCellAnchor>
  <xdr:twoCellAnchor>
    <xdr:from>
      <xdr:col>0</xdr:col>
      <xdr:colOff>285750</xdr:colOff>
      <xdr:row>15</xdr:row>
      <xdr:rowOff>19050</xdr:rowOff>
    </xdr:from>
    <xdr:to>
      <xdr:col>3</xdr:col>
      <xdr:colOff>409575</xdr:colOff>
      <xdr:row>20</xdr:row>
      <xdr:rowOff>104775</xdr:rowOff>
    </xdr:to>
    <xdr:sp>
      <xdr:nvSpPr>
        <xdr:cNvPr id="43" name="AutoShape 60"/>
        <xdr:cNvSpPr>
          <a:spLocks/>
        </xdr:cNvSpPr>
      </xdr:nvSpPr>
      <xdr:spPr>
        <a:xfrm>
          <a:off x="285750" y="3600450"/>
          <a:ext cx="1409700" cy="1123950"/>
        </a:xfrm>
        <a:prstGeom prst="wedgeEllipseCallout">
          <a:avLst>
            <a:gd name="adj1" fmla="val -26351"/>
            <a:gd name="adj2" fmla="val 61865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Je vendrai à 
</a:t>
          </a:r>
        </a:p>
      </xdr:txBody>
    </xdr:sp>
    <xdr:clientData/>
  </xdr:twoCellAnchor>
  <xdr:twoCellAnchor>
    <xdr:from>
      <xdr:col>6</xdr:col>
      <xdr:colOff>219075</xdr:colOff>
      <xdr:row>15</xdr:row>
      <xdr:rowOff>142875</xdr:rowOff>
    </xdr:from>
    <xdr:to>
      <xdr:col>8</xdr:col>
      <xdr:colOff>609600</xdr:colOff>
      <xdr:row>21</xdr:row>
      <xdr:rowOff>66675</xdr:rowOff>
    </xdr:to>
    <xdr:sp>
      <xdr:nvSpPr>
        <xdr:cNvPr id="44" name="AutoShape 61"/>
        <xdr:cNvSpPr>
          <a:spLocks/>
        </xdr:cNvSpPr>
      </xdr:nvSpPr>
      <xdr:spPr>
        <a:xfrm>
          <a:off x="5467350" y="3724275"/>
          <a:ext cx="2028825" cy="1190625"/>
        </a:xfrm>
        <a:prstGeom prst="wedgeEllipseCallout">
          <a:avLst>
            <a:gd name="adj1" fmla="val 86620"/>
            <a:gd name="adj2" fmla="val 53199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je viens de les acheter à 
</a:t>
          </a:r>
        </a:p>
      </xdr:txBody>
    </xdr:sp>
    <xdr:clientData/>
  </xdr:twoCellAnchor>
  <xdr:twoCellAnchor>
    <xdr:from>
      <xdr:col>0</xdr:col>
      <xdr:colOff>104775</xdr:colOff>
      <xdr:row>21</xdr:row>
      <xdr:rowOff>19050</xdr:rowOff>
    </xdr:from>
    <xdr:to>
      <xdr:col>3</xdr:col>
      <xdr:colOff>333375</xdr:colOff>
      <xdr:row>29</xdr:row>
      <xdr:rowOff>95250</xdr:rowOff>
    </xdr:to>
    <xdr:grpSp>
      <xdr:nvGrpSpPr>
        <xdr:cNvPr id="45" name="Group 62"/>
        <xdr:cNvGrpSpPr>
          <a:grpSpLocks/>
        </xdr:cNvGrpSpPr>
      </xdr:nvGrpSpPr>
      <xdr:grpSpPr>
        <a:xfrm>
          <a:off x="104775" y="4867275"/>
          <a:ext cx="1514475" cy="1371600"/>
          <a:chOff x="750" y="2362"/>
          <a:chExt cx="952" cy="867"/>
        </a:xfrm>
        <a:solidFill>
          <a:srgbClr val="FFFFFF"/>
        </a:solidFill>
      </xdr:grpSpPr>
      <xdr:grpSp>
        <xdr:nvGrpSpPr>
          <xdr:cNvPr id="46" name="Group 63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47" name="AutoShape 64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AutoShape 65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9" name="Group 66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50" name="AutoShape 67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AutoShape 68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2" name="AutoShape 69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3" name="AutoShape 70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4" name="Group 71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55" name="AutoShape 72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" name="AutoShape 73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AutoShape 74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AutoShape 75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AutoShape 76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AutoShape 77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19050</xdr:colOff>
      <xdr:row>8</xdr:row>
      <xdr:rowOff>28575</xdr:rowOff>
    </xdr:from>
    <xdr:to>
      <xdr:col>6</xdr:col>
      <xdr:colOff>171450</xdr:colOff>
      <xdr:row>8</xdr:row>
      <xdr:rowOff>190500</xdr:rowOff>
    </xdr:to>
    <xdr:sp>
      <xdr:nvSpPr>
        <xdr:cNvPr id="61" name="Rectangle 78"/>
        <xdr:cNvSpPr>
          <a:spLocks/>
        </xdr:cNvSpPr>
      </xdr:nvSpPr>
      <xdr:spPr>
        <a:xfrm>
          <a:off x="5267325" y="2305050"/>
          <a:ext cx="152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0</xdr:col>
      <xdr:colOff>266700</xdr:colOff>
      <xdr:row>23</xdr:row>
      <xdr:rowOff>133350</xdr:rowOff>
    </xdr:from>
    <xdr:to>
      <xdr:col>0</xdr:col>
      <xdr:colOff>457200</xdr:colOff>
      <xdr:row>24</xdr:row>
      <xdr:rowOff>133350</xdr:rowOff>
    </xdr:to>
    <xdr:sp>
      <xdr:nvSpPr>
        <xdr:cNvPr id="62" name="TextBox 81"/>
        <xdr:cNvSpPr txBox="1">
          <a:spLocks noChangeArrowheads="1"/>
        </xdr:cNvSpPr>
      </xdr:nvSpPr>
      <xdr:spPr>
        <a:xfrm>
          <a:off x="266700" y="5305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12</xdr:col>
      <xdr:colOff>57150</xdr:colOff>
      <xdr:row>24</xdr:row>
      <xdr:rowOff>66675</xdr:rowOff>
    </xdr:from>
    <xdr:to>
      <xdr:col>12</xdr:col>
      <xdr:colOff>247650</xdr:colOff>
      <xdr:row>25</xdr:row>
      <xdr:rowOff>66675</xdr:rowOff>
    </xdr:to>
    <xdr:sp>
      <xdr:nvSpPr>
        <xdr:cNvPr id="63" name="TextBox 82"/>
        <xdr:cNvSpPr txBox="1">
          <a:spLocks noChangeArrowheads="1"/>
        </xdr:cNvSpPr>
      </xdr:nvSpPr>
      <xdr:spPr>
        <a:xfrm>
          <a:off x="9163050" y="54006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9</xdr:col>
      <xdr:colOff>571500</xdr:colOff>
      <xdr:row>24</xdr:row>
      <xdr:rowOff>0</xdr:rowOff>
    </xdr:from>
    <xdr:to>
      <xdr:col>10</xdr:col>
      <xdr:colOff>47625</xdr:colOff>
      <xdr:row>25</xdr:row>
      <xdr:rowOff>0</xdr:rowOff>
    </xdr:to>
    <xdr:sp>
      <xdr:nvSpPr>
        <xdr:cNvPr id="64" name="TextBox 83"/>
        <xdr:cNvSpPr txBox="1">
          <a:spLocks noChangeArrowheads="1"/>
        </xdr:cNvSpPr>
      </xdr:nvSpPr>
      <xdr:spPr>
        <a:xfrm>
          <a:off x="8105775" y="53340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3</xdr:col>
      <xdr:colOff>28575</xdr:colOff>
      <xdr:row>23</xdr:row>
      <xdr:rowOff>133350</xdr:rowOff>
    </xdr:from>
    <xdr:to>
      <xdr:col>3</xdr:col>
      <xdr:colOff>219075</xdr:colOff>
      <xdr:row>24</xdr:row>
      <xdr:rowOff>133350</xdr:rowOff>
    </xdr:to>
    <xdr:sp>
      <xdr:nvSpPr>
        <xdr:cNvPr id="65" name="TextBox 84"/>
        <xdr:cNvSpPr txBox="1">
          <a:spLocks noChangeArrowheads="1"/>
        </xdr:cNvSpPr>
      </xdr:nvSpPr>
      <xdr:spPr>
        <a:xfrm>
          <a:off x="1314450" y="5305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657225</xdr:colOff>
      <xdr:row>17</xdr:row>
      <xdr:rowOff>104775</xdr:rowOff>
    </xdr:from>
    <xdr:to>
      <xdr:col>13</xdr:col>
      <xdr:colOff>447675</xdr:colOff>
      <xdr:row>21</xdr:row>
      <xdr:rowOff>57150</xdr:rowOff>
    </xdr:to>
    <xdr:sp>
      <xdr:nvSpPr>
        <xdr:cNvPr id="66" name="AutoShape 86"/>
        <xdr:cNvSpPr>
          <a:spLocks/>
        </xdr:cNvSpPr>
      </xdr:nvSpPr>
      <xdr:spPr>
        <a:xfrm>
          <a:off x="9001125" y="4010025"/>
          <a:ext cx="1314450" cy="895350"/>
        </a:xfrm>
        <a:prstGeom prst="cloudCallout">
          <a:avLst>
            <a:gd name="adj1" fmla="val -28986"/>
            <a:gd name="adj2" fmla="val 69148"/>
          </a:avLst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800100</xdr:colOff>
      <xdr:row>7</xdr:row>
      <xdr:rowOff>238125</xdr:rowOff>
    </xdr:to>
    <xdr:sp>
      <xdr:nvSpPr>
        <xdr:cNvPr id="67" name="Rectangle 87"/>
        <xdr:cNvSpPr>
          <a:spLocks/>
        </xdr:cNvSpPr>
      </xdr:nvSpPr>
      <xdr:spPr>
        <a:xfrm>
          <a:off x="6086475" y="2038350"/>
          <a:ext cx="78105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9</xdr:row>
      <xdr:rowOff>19050</xdr:rowOff>
    </xdr:from>
    <xdr:to>
      <xdr:col>6</xdr:col>
      <xdr:colOff>790575</xdr:colOff>
      <xdr:row>9</xdr:row>
      <xdr:rowOff>238125</xdr:rowOff>
    </xdr:to>
    <xdr:sp>
      <xdr:nvSpPr>
        <xdr:cNvPr id="68" name="Rectangle 88"/>
        <xdr:cNvSpPr>
          <a:spLocks/>
        </xdr:cNvSpPr>
      </xdr:nvSpPr>
      <xdr:spPr>
        <a:xfrm>
          <a:off x="5257800" y="2552700"/>
          <a:ext cx="78105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2</xdr:row>
      <xdr:rowOff>28575</xdr:rowOff>
    </xdr:from>
    <xdr:to>
      <xdr:col>9</xdr:col>
      <xdr:colOff>523875</xdr:colOff>
      <xdr:row>2</xdr:row>
      <xdr:rowOff>247650</xdr:rowOff>
    </xdr:to>
    <xdr:sp>
      <xdr:nvSpPr>
        <xdr:cNvPr id="69" name="TextBox 90"/>
        <xdr:cNvSpPr txBox="1">
          <a:spLocks noChangeArrowheads="1"/>
        </xdr:cNvSpPr>
      </xdr:nvSpPr>
      <xdr:spPr>
        <a:xfrm>
          <a:off x="6724650" y="838200"/>
          <a:ext cx="1333500" cy="2190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100         200   
  </a:t>
          </a:r>
        </a:p>
      </xdr:txBody>
    </xdr:sp>
    <xdr:clientData/>
  </xdr:twoCellAnchor>
  <xdr:twoCellAnchor>
    <xdr:from>
      <xdr:col>9</xdr:col>
      <xdr:colOff>47625</xdr:colOff>
      <xdr:row>2</xdr:row>
      <xdr:rowOff>180975</xdr:rowOff>
    </xdr:from>
    <xdr:to>
      <xdr:col>9</xdr:col>
      <xdr:colOff>47625</xdr:colOff>
      <xdr:row>2</xdr:row>
      <xdr:rowOff>228600</xdr:rowOff>
    </xdr:to>
    <xdr:sp>
      <xdr:nvSpPr>
        <xdr:cNvPr id="70" name="Line 91"/>
        <xdr:cNvSpPr>
          <a:spLocks/>
        </xdr:cNvSpPr>
      </xdr:nvSpPr>
      <xdr:spPr>
        <a:xfrm flipV="1">
          <a:off x="7581900" y="990600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</xdr:row>
      <xdr:rowOff>171450</xdr:rowOff>
    </xdr:from>
    <xdr:to>
      <xdr:col>8</xdr:col>
      <xdr:colOff>276225</xdr:colOff>
      <xdr:row>2</xdr:row>
      <xdr:rowOff>219075</xdr:rowOff>
    </xdr:to>
    <xdr:sp>
      <xdr:nvSpPr>
        <xdr:cNvPr id="71" name="Line 94"/>
        <xdr:cNvSpPr>
          <a:spLocks/>
        </xdr:cNvSpPr>
      </xdr:nvSpPr>
      <xdr:spPr>
        <a:xfrm flipV="1">
          <a:off x="7162800" y="9810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28</xdr:row>
      <xdr:rowOff>66675</xdr:rowOff>
    </xdr:from>
    <xdr:to>
      <xdr:col>8</xdr:col>
      <xdr:colOff>333375</xdr:colOff>
      <xdr:row>32</xdr:row>
      <xdr:rowOff>66675</xdr:rowOff>
    </xdr:to>
    <xdr:sp>
      <xdr:nvSpPr>
        <xdr:cNvPr id="72" name="AutoShape 95"/>
        <xdr:cNvSpPr>
          <a:spLocks/>
        </xdr:cNvSpPr>
      </xdr:nvSpPr>
      <xdr:spPr>
        <a:xfrm>
          <a:off x="5924550" y="6048375"/>
          <a:ext cx="1295400" cy="781050"/>
        </a:xfrm>
        <a:prstGeom prst="irregularSeal1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25</xdr:row>
      <xdr:rowOff>104775</xdr:rowOff>
    </xdr:from>
    <xdr:to>
      <xdr:col>2</xdr:col>
      <xdr:colOff>1666875</xdr:colOff>
      <xdr:row>34</xdr:row>
      <xdr:rowOff>19050</xdr:rowOff>
    </xdr:to>
    <xdr:grpSp>
      <xdr:nvGrpSpPr>
        <xdr:cNvPr id="1" name="Group 218"/>
        <xdr:cNvGrpSpPr>
          <a:grpSpLocks/>
        </xdr:cNvGrpSpPr>
      </xdr:nvGrpSpPr>
      <xdr:grpSpPr>
        <a:xfrm>
          <a:off x="1009650" y="5334000"/>
          <a:ext cx="1514475" cy="1628775"/>
          <a:chOff x="750" y="2362"/>
          <a:chExt cx="952" cy="867"/>
        </a:xfrm>
        <a:solidFill>
          <a:srgbClr val="FFFFFF"/>
        </a:solidFill>
      </xdr:grpSpPr>
      <xdr:grpSp>
        <xdr:nvGrpSpPr>
          <xdr:cNvPr id="2" name="Group 219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3" name="AutoShape 220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221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222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6" name="AutoShape 223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224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225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226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" name="Group 227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11" name="AutoShape 228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229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230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231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232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233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3</xdr:col>
      <xdr:colOff>161925</xdr:colOff>
      <xdr:row>27</xdr:row>
      <xdr:rowOff>66675</xdr:rowOff>
    </xdr:from>
    <xdr:ext cx="5162550" cy="838200"/>
    <xdr:sp>
      <xdr:nvSpPr>
        <xdr:cNvPr id="17" name="AutoShape 234"/>
        <xdr:cNvSpPr>
          <a:spLocks/>
        </xdr:cNvSpPr>
      </xdr:nvSpPr>
      <xdr:spPr>
        <a:xfrm>
          <a:off x="2809875" y="5619750"/>
          <a:ext cx="5162550" cy="838200"/>
        </a:xfrm>
        <a:prstGeom prst="stripedRightArrow">
          <a:avLst>
            <a:gd name="adj1" fmla="val 35509"/>
            <a:gd name="adj2" fmla="val -23384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… durée du contrat …
</a:t>
          </a:r>
        </a:p>
      </xdr:txBody>
    </xdr:sp>
    <xdr:clientData/>
  </xdr:oneCellAnchor>
  <xdr:twoCellAnchor>
    <xdr:from>
      <xdr:col>2</xdr:col>
      <xdr:colOff>1295400</xdr:colOff>
      <xdr:row>18</xdr:row>
      <xdr:rowOff>133350</xdr:rowOff>
    </xdr:from>
    <xdr:to>
      <xdr:col>4</xdr:col>
      <xdr:colOff>257175</xdr:colOff>
      <xdr:row>23</xdr:row>
      <xdr:rowOff>9525</xdr:rowOff>
    </xdr:to>
    <xdr:sp>
      <xdr:nvSpPr>
        <xdr:cNvPr id="18" name="AutoShape 235"/>
        <xdr:cNvSpPr>
          <a:spLocks/>
        </xdr:cNvSpPr>
      </xdr:nvSpPr>
      <xdr:spPr>
        <a:xfrm>
          <a:off x="2152650" y="3867150"/>
          <a:ext cx="1914525" cy="1047750"/>
        </a:xfrm>
        <a:prstGeom prst="wedgeEllipseCallout">
          <a:avLst>
            <a:gd name="adj1" fmla="val -40546"/>
            <a:gd name="adj2" fmla="val 113263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J'achèterai évent.  à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47625</xdr:colOff>
      <xdr:row>18</xdr:row>
      <xdr:rowOff>152400</xdr:rowOff>
    </xdr:from>
    <xdr:to>
      <xdr:col>2</xdr:col>
      <xdr:colOff>866775</xdr:colOff>
      <xdr:row>22</xdr:row>
      <xdr:rowOff>9525</xdr:rowOff>
    </xdr:to>
    <xdr:sp>
      <xdr:nvSpPr>
        <xdr:cNvPr id="19" name="AutoShape 236"/>
        <xdr:cNvSpPr>
          <a:spLocks/>
        </xdr:cNvSpPr>
      </xdr:nvSpPr>
      <xdr:spPr>
        <a:xfrm>
          <a:off x="904875" y="3886200"/>
          <a:ext cx="819150" cy="733425"/>
        </a:xfrm>
        <a:prstGeom prst="wedgeEllipseCallout">
          <a:avLst>
            <a:gd name="adj1" fmla="val -10462"/>
            <a:gd name="adj2" fmla="val 143333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OK
</a:t>
          </a:r>
        </a:p>
      </xdr:txBody>
    </xdr:sp>
    <xdr:clientData/>
  </xdr:twoCellAnchor>
  <xdr:twoCellAnchor>
    <xdr:from>
      <xdr:col>2</xdr:col>
      <xdr:colOff>676275</xdr:colOff>
      <xdr:row>30</xdr:row>
      <xdr:rowOff>57150</xdr:rowOff>
    </xdr:from>
    <xdr:to>
      <xdr:col>2</xdr:col>
      <xdr:colOff>1114425</xdr:colOff>
      <xdr:row>32</xdr:row>
      <xdr:rowOff>57150</xdr:rowOff>
    </xdr:to>
    <xdr:pic>
      <xdr:nvPicPr>
        <xdr:cNvPr id="20" name="Picture 2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6162675"/>
          <a:ext cx="438150" cy="419100"/>
        </a:xfrm>
        <a:prstGeom prst="rect">
          <a:avLst/>
        </a:prstGeom>
        <a:solidFill>
          <a:srgbClr val="ABCCDD"/>
        </a:solidFill>
        <a:ln w="9525" cmpd="sng">
          <a:noFill/>
        </a:ln>
      </xdr:spPr>
    </xdr:pic>
    <xdr:clientData/>
  </xdr:twoCellAnchor>
  <xdr:twoCellAnchor>
    <xdr:from>
      <xdr:col>10</xdr:col>
      <xdr:colOff>657225</xdr:colOff>
      <xdr:row>26</xdr:row>
      <xdr:rowOff>28575</xdr:rowOff>
    </xdr:from>
    <xdr:to>
      <xdr:col>12</xdr:col>
      <xdr:colOff>504825</xdr:colOff>
      <xdr:row>35</xdr:row>
      <xdr:rowOff>19050</xdr:rowOff>
    </xdr:to>
    <xdr:grpSp>
      <xdr:nvGrpSpPr>
        <xdr:cNvPr id="21" name="Group 238"/>
        <xdr:cNvGrpSpPr>
          <a:grpSpLocks/>
        </xdr:cNvGrpSpPr>
      </xdr:nvGrpSpPr>
      <xdr:grpSpPr>
        <a:xfrm>
          <a:off x="8705850" y="5419725"/>
          <a:ext cx="723900" cy="1771650"/>
          <a:chOff x="4936" y="2721"/>
          <a:chExt cx="375" cy="910"/>
        </a:xfrm>
        <a:solidFill>
          <a:srgbClr val="FFFFFF"/>
        </a:solidFill>
      </xdr:grpSpPr>
      <xdr:grpSp>
        <xdr:nvGrpSpPr>
          <xdr:cNvPr id="22" name="Group 239"/>
          <xdr:cNvGrpSpPr>
            <a:grpSpLocks/>
          </xdr:cNvGrpSpPr>
        </xdr:nvGrpSpPr>
        <xdr:grpSpPr>
          <a:xfrm>
            <a:off x="4936" y="2788"/>
            <a:ext cx="336" cy="843"/>
            <a:chOff x="4936" y="2788"/>
            <a:chExt cx="336" cy="843"/>
          </a:xfrm>
          <a:solidFill>
            <a:srgbClr val="FFFFFF"/>
          </a:solidFill>
        </xdr:grpSpPr>
        <xdr:sp>
          <xdr:nvSpPr>
            <xdr:cNvPr id="23" name="AutoShape 240"/>
            <xdr:cNvSpPr>
              <a:spLocks/>
            </xdr:cNvSpPr>
          </xdr:nvSpPr>
          <xdr:spPr>
            <a:xfrm>
              <a:off x="5022" y="2821"/>
              <a:ext cx="197" cy="192"/>
            </a:xfrm>
            <a:custGeom>
              <a:pathLst>
                <a:path h="578" w="591">
                  <a:moveTo>
                    <a:pt x="180" y="244"/>
                  </a:moveTo>
                  <a:lnTo>
                    <a:pt x="232" y="167"/>
                  </a:lnTo>
                  <a:lnTo>
                    <a:pt x="289" y="109"/>
                  </a:lnTo>
                  <a:lnTo>
                    <a:pt x="347" y="39"/>
                  </a:lnTo>
                  <a:lnTo>
                    <a:pt x="418" y="7"/>
                  </a:lnTo>
                  <a:lnTo>
                    <a:pt x="475" y="0"/>
                  </a:lnTo>
                  <a:lnTo>
                    <a:pt x="534" y="19"/>
                  </a:lnTo>
                  <a:lnTo>
                    <a:pt x="566" y="64"/>
                  </a:lnTo>
                  <a:lnTo>
                    <a:pt x="591" y="148"/>
                  </a:lnTo>
                  <a:lnTo>
                    <a:pt x="585" y="237"/>
                  </a:lnTo>
                  <a:lnTo>
                    <a:pt x="559" y="315"/>
                  </a:lnTo>
                  <a:lnTo>
                    <a:pt x="495" y="405"/>
                  </a:lnTo>
                  <a:lnTo>
                    <a:pt x="425" y="469"/>
                  </a:lnTo>
                  <a:lnTo>
                    <a:pt x="347" y="526"/>
                  </a:lnTo>
                  <a:lnTo>
                    <a:pt x="264" y="565"/>
                  </a:lnTo>
                  <a:lnTo>
                    <a:pt x="193" y="578"/>
                  </a:lnTo>
                  <a:lnTo>
                    <a:pt x="161" y="560"/>
                  </a:lnTo>
                  <a:lnTo>
                    <a:pt x="135" y="482"/>
                  </a:lnTo>
                  <a:lnTo>
                    <a:pt x="141" y="380"/>
                  </a:lnTo>
                  <a:lnTo>
                    <a:pt x="19" y="385"/>
                  </a:lnTo>
                  <a:lnTo>
                    <a:pt x="0" y="366"/>
                  </a:lnTo>
                  <a:lnTo>
                    <a:pt x="19" y="328"/>
                  </a:lnTo>
                  <a:lnTo>
                    <a:pt x="148" y="321"/>
                  </a:lnTo>
                  <a:lnTo>
                    <a:pt x="180" y="24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41"/>
            <xdr:cNvSpPr>
              <a:spLocks/>
            </xdr:cNvSpPr>
          </xdr:nvSpPr>
          <xdr:spPr>
            <a:xfrm>
              <a:off x="5011" y="3024"/>
              <a:ext cx="137" cy="283"/>
            </a:xfrm>
            <a:custGeom>
              <a:pathLst>
                <a:path h="850" w="410">
                  <a:moveTo>
                    <a:pt x="116" y="72"/>
                  </a:moveTo>
                  <a:lnTo>
                    <a:pt x="173" y="20"/>
                  </a:lnTo>
                  <a:lnTo>
                    <a:pt x="263" y="0"/>
                  </a:lnTo>
                  <a:lnTo>
                    <a:pt x="340" y="13"/>
                  </a:lnTo>
                  <a:lnTo>
                    <a:pt x="397" y="65"/>
                  </a:lnTo>
                  <a:lnTo>
                    <a:pt x="410" y="104"/>
                  </a:lnTo>
                  <a:lnTo>
                    <a:pt x="410" y="155"/>
                  </a:lnTo>
                  <a:lnTo>
                    <a:pt x="385" y="200"/>
                  </a:lnTo>
                  <a:lnTo>
                    <a:pt x="340" y="277"/>
                  </a:lnTo>
                  <a:lnTo>
                    <a:pt x="321" y="368"/>
                  </a:lnTo>
                  <a:lnTo>
                    <a:pt x="314" y="444"/>
                  </a:lnTo>
                  <a:lnTo>
                    <a:pt x="333" y="528"/>
                  </a:lnTo>
                  <a:lnTo>
                    <a:pt x="385" y="605"/>
                  </a:lnTo>
                  <a:lnTo>
                    <a:pt x="404" y="682"/>
                  </a:lnTo>
                  <a:lnTo>
                    <a:pt x="397" y="753"/>
                  </a:lnTo>
                  <a:lnTo>
                    <a:pt x="360" y="811"/>
                  </a:lnTo>
                  <a:lnTo>
                    <a:pt x="308" y="843"/>
                  </a:lnTo>
                  <a:lnTo>
                    <a:pt x="244" y="850"/>
                  </a:lnTo>
                  <a:lnTo>
                    <a:pt x="167" y="850"/>
                  </a:lnTo>
                  <a:lnTo>
                    <a:pt x="109" y="817"/>
                  </a:lnTo>
                  <a:lnTo>
                    <a:pt x="51" y="721"/>
                  </a:lnTo>
                  <a:lnTo>
                    <a:pt x="13" y="637"/>
                  </a:lnTo>
                  <a:lnTo>
                    <a:pt x="0" y="509"/>
                  </a:lnTo>
                  <a:lnTo>
                    <a:pt x="13" y="393"/>
                  </a:lnTo>
                  <a:lnTo>
                    <a:pt x="39" y="271"/>
                  </a:lnTo>
                  <a:lnTo>
                    <a:pt x="77" y="148"/>
                  </a:lnTo>
                  <a:lnTo>
                    <a:pt x="116" y="7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42"/>
            <xdr:cNvSpPr>
              <a:spLocks/>
            </xdr:cNvSpPr>
          </xdr:nvSpPr>
          <xdr:spPr>
            <a:xfrm>
              <a:off x="5120" y="3033"/>
              <a:ext cx="152" cy="255"/>
            </a:xfrm>
            <a:custGeom>
              <a:pathLst>
                <a:path h="764" w="455">
                  <a:moveTo>
                    <a:pt x="0" y="37"/>
                  </a:moveTo>
                  <a:lnTo>
                    <a:pt x="5" y="5"/>
                  </a:lnTo>
                  <a:lnTo>
                    <a:pt x="76" y="0"/>
                  </a:lnTo>
                  <a:lnTo>
                    <a:pt x="114" y="32"/>
                  </a:lnTo>
                  <a:lnTo>
                    <a:pt x="173" y="115"/>
                  </a:lnTo>
                  <a:lnTo>
                    <a:pt x="249" y="224"/>
                  </a:lnTo>
                  <a:lnTo>
                    <a:pt x="319" y="301"/>
                  </a:lnTo>
                  <a:lnTo>
                    <a:pt x="448" y="442"/>
                  </a:lnTo>
                  <a:lnTo>
                    <a:pt x="455" y="474"/>
                  </a:lnTo>
                  <a:lnTo>
                    <a:pt x="429" y="494"/>
                  </a:lnTo>
                  <a:lnTo>
                    <a:pt x="365" y="519"/>
                  </a:lnTo>
                  <a:lnTo>
                    <a:pt x="275" y="539"/>
                  </a:lnTo>
                  <a:lnTo>
                    <a:pt x="166" y="546"/>
                  </a:lnTo>
                  <a:lnTo>
                    <a:pt x="128" y="551"/>
                  </a:lnTo>
                  <a:lnTo>
                    <a:pt x="114" y="578"/>
                  </a:lnTo>
                  <a:lnTo>
                    <a:pt x="140" y="622"/>
                  </a:lnTo>
                  <a:lnTo>
                    <a:pt x="230" y="699"/>
                  </a:lnTo>
                  <a:lnTo>
                    <a:pt x="294" y="719"/>
                  </a:lnTo>
                  <a:lnTo>
                    <a:pt x="307" y="745"/>
                  </a:lnTo>
                  <a:lnTo>
                    <a:pt x="281" y="764"/>
                  </a:lnTo>
                  <a:lnTo>
                    <a:pt x="223" y="764"/>
                  </a:lnTo>
                  <a:lnTo>
                    <a:pt x="146" y="719"/>
                  </a:lnTo>
                  <a:lnTo>
                    <a:pt x="82" y="655"/>
                  </a:lnTo>
                  <a:lnTo>
                    <a:pt x="44" y="597"/>
                  </a:lnTo>
                  <a:lnTo>
                    <a:pt x="44" y="551"/>
                  </a:lnTo>
                  <a:lnTo>
                    <a:pt x="69" y="519"/>
                  </a:lnTo>
                  <a:lnTo>
                    <a:pt x="108" y="507"/>
                  </a:lnTo>
                  <a:lnTo>
                    <a:pt x="166" y="501"/>
                  </a:lnTo>
                  <a:lnTo>
                    <a:pt x="230" y="501"/>
                  </a:lnTo>
                  <a:lnTo>
                    <a:pt x="307" y="487"/>
                  </a:lnTo>
                  <a:lnTo>
                    <a:pt x="346" y="474"/>
                  </a:lnTo>
                  <a:lnTo>
                    <a:pt x="365" y="455"/>
                  </a:lnTo>
                  <a:lnTo>
                    <a:pt x="358" y="437"/>
                  </a:lnTo>
                  <a:lnTo>
                    <a:pt x="301" y="385"/>
                  </a:lnTo>
                  <a:lnTo>
                    <a:pt x="210" y="294"/>
                  </a:lnTo>
                  <a:lnTo>
                    <a:pt x="128" y="218"/>
                  </a:lnTo>
                  <a:lnTo>
                    <a:pt x="37" y="134"/>
                  </a:lnTo>
                  <a:lnTo>
                    <a:pt x="5" y="76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43"/>
            <xdr:cNvSpPr>
              <a:spLocks/>
            </xdr:cNvSpPr>
          </xdr:nvSpPr>
          <xdr:spPr>
            <a:xfrm>
              <a:off x="5022" y="3247"/>
              <a:ext cx="164" cy="384"/>
            </a:xfrm>
            <a:custGeom>
              <a:pathLst>
                <a:path h="1152" w="494">
                  <a:moveTo>
                    <a:pt x="244" y="0"/>
                  </a:moveTo>
                  <a:lnTo>
                    <a:pt x="314" y="13"/>
                  </a:lnTo>
                  <a:lnTo>
                    <a:pt x="346" y="65"/>
                  </a:lnTo>
                  <a:lnTo>
                    <a:pt x="340" y="186"/>
                  </a:lnTo>
                  <a:lnTo>
                    <a:pt x="328" y="315"/>
                  </a:lnTo>
                  <a:lnTo>
                    <a:pt x="328" y="450"/>
                  </a:lnTo>
                  <a:lnTo>
                    <a:pt x="392" y="611"/>
                  </a:lnTo>
                  <a:lnTo>
                    <a:pt x="442" y="727"/>
                  </a:lnTo>
                  <a:lnTo>
                    <a:pt x="469" y="843"/>
                  </a:lnTo>
                  <a:lnTo>
                    <a:pt x="462" y="946"/>
                  </a:lnTo>
                  <a:lnTo>
                    <a:pt x="462" y="984"/>
                  </a:lnTo>
                  <a:lnTo>
                    <a:pt x="487" y="1023"/>
                  </a:lnTo>
                  <a:lnTo>
                    <a:pt x="494" y="1061"/>
                  </a:lnTo>
                  <a:lnTo>
                    <a:pt x="475" y="1080"/>
                  </a:lnTo>
                  <a:lnTo>
                    <a:pt x="424" y="1068"/>
                  </a:lnTo>
                  <a:lnTo>
                    <a:pt x="328" y="1055"/>
                  </a:lnTo>
                  <a:lnTo>
                    <a:pt x="212" y="1080"/>
                  </a:lnTo>
                  <a:lnTo>
                    <a:pt x="135" y="1125"/>
                  </a:lnTo>
                  <a:lnTo>
                    <a:pt x="96" y="1152"/>
                  </a:lnTo>
                  <a:lnTo>
                    <a:pt x="57" y="1152"/>
                  </a:lnTo>
                  <a:lnTo>
                    <a:pt x="0" y="1068"/>
                  </a:lnTo>
                  <a:lnTo>
                    <a:pt x="7" y="1055"/>
                  </a:lnTo>
                  <a:lnTo>
                    <a:pt x="122" y="1016"/>
                  </a:lnTo>
                  <a:lnTo>
                    <a:pt x="257" y="997"/>
                  </a:lnTo>
                  <a:lnTo>
                    <a:pt x="353" y="991"/>
                  </a:lnTo>
                  <a:lnTo>
                    <a:pt x="410" y="991"/>
                  </a:lnTo>
                  <a:lnTo>
                    <a:pt x="424" y="952"/>
                  </a:lnTo>
                  <a:lnTo>
                    <a:pt x="405" y="843"/>
                  </a:lnTo>
                  <a:lnTo>
                    <a:pt x="360" y="727"/>
                  </a:lnTo>
                  <a:lnTo>
                    <a:pt x="289" y="579"/>
                  </a:lnTo>
                  <a:lnTo>
                    <a:pt x="231" y="450"/>
                  </a:lnTo>
                  <a:lnTo>
                    <a:pt x="205" y="334"/>
                  </a:lnTo>
                  <a:lnTo>
                    <a:pt x="199" y="206"/>
                  </a:lnTo>
                  <a:lnTo>
                    <a:pt x="199" y="84"/>
                  </a:lnTo>
                  <a:lnTo>
                    <a:pt x="225" y="3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44"/>
            <xdr:cNvSpPr>
              <a:spLocks/>
            </xdr:cNvSpPr>
          </xdr:nvSpPr>
          <xdr:spPr>
            <a:xfrm>
              <a:off x="4940" y="3258"/>
              <a:ext cx="137" cy="319"/>
            </a:xfrm>
            <a:custGeom>
              <a:pathLst>
                <a:path h="958" w="411">
                  <a:moveTo>
                    <a:pt x="308" y="0"/>
                  </a:moveTo>
                  <a:lnTo>
                    <a:pt x="365" y="0"/>
                  </a:lnTo>
                  <a:lnTo>
                    <a:pt x="385" y="39"/>
                  </a:lnTo>
                  <a:lnTo>
                    <a:pt x="397" y="122"/>
                  </a:lnTo>
                  <a:lnTo>
                    <a:pt x="385" y="212"/>
                  </a:lnTo>
                  <a:lnTo>
                    <a:pt x="353" y="392"/>
                  </a:lnTo>
                  <a:lnTo>
                    <a:pt x="359" y="469"/>
                  </a:lnTo>
                  <a:lnTo>
                    <a:pt x="397" y="623"/>
                  </a:lnTo>
                  <a:lnTo>
                    <a:pt x="411" y="733"/>
                  </a:lnTo>
                  <a:lnTo>
                    <a:pt x="411" y="817"/>
                  </a:lnTo>
                  <a:lnTo>
                    <a:pt x="392" y="835"/>
                  </a:lnTo>
                  <a:lnTo>
                    <a:pt x="333" y="849"/>
                  </a:lnTo>
                  <a:lnTo>
                    <a:pt x="256" y="867"/>
                  </a:lnTo>
                  <a:lnTo>
                    <a:pt x="180" y="906"/>
                  </a:lnTo>
                  <a:lnTo>
                    <a:pt x="103" y="958"/>
                  </a:lnTo>
                  <a:lnTo>
                    <a:pt x="71" y="958"/>
                  </a:lnTo>
                  <a:lnTo>
                    <a:pt x="0" y="900"/>
                  </a:lnTo>
                  <a:lnTo>
                    <a:pt x="7" y="874"/>
                  </a:lnTo>
                  <a:lnTo>
                    <a:pt x="96" y="835"/>
                  </a:lnTo>
                  <a:lnTo>
                    <a:pt x="251" y="797"/>
                  </a:lnTo>
                  <a:lnTo>
                    <a:pt x="321" y="771"/>
                  </a:lnTo>
                  <a:lnTo>
                    <a:pt x="333" y="746"/>
                  </a:lnTo>
                  <a:lnTo>
                    <a:pt x="333" y="637"/>
                  </a:lnTo>
                  <a:lnTo>
                    <a:pt x="308" y="495"/>
                  </a:lnTo>
                  <a:lnTo>
                    <a:pt x="295" y="405"/>
                  </a:lnTo>
                  <a:lnTo>
                    <a:pt x="283" y="264"/>
                  </a:lnTo>
                  <a:lnTo>
                    <a:pt x="276" y="109"/>
                  </a:lnTo>
                  <a:lnTo>
                    <a:pt x="283" y="39"/>
                  </a:lnTo>
                  <a:lnTo>
                    <a:pt x="30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45"/>
            <xdr:cNvSpPr>
              <a:spLocks/>
            </xdr:cNvSpPr>
          </xdr:nvSpPr>
          <xdr:spPr>
            <a:xfrm>
              <a:off x="4936" y="2788"/>
              <a:ext cx="225" cy="284"/>
            </a:xfrm>
            <a:custGeom>
              <a:pathLst>
                <a:path h="854" w="674">
                  <a:moveTo>
                    <a:pt x="358" y="854"/>
                  </a:moveTo>
                  <a:lnTo>
                    <a:pt x="390" y="815"/>
                  </a:lnTo>
                  <a:lnTo>
                    <a:pt x="378" y="758"/>
                  </a:lnTo>
                  <a:lnTo>
                    <a:pt x="353" y="681"/>
                  </a:lnTo>
                  <a:lnTo>
                    <a:pt x="256" y="590"/>
                  </a:lnTo>
                  <a:lnTo>
                    <a:pt x="160" y="507"/>
                  </a:lnTo>
                  <a:lnTo>
                    <a:pt x="115" y="417"/>
                  </a:lnTo>
                  <a:lnTo>
                    <a:pt x="96" y="276"/>
                  </a:lnTo>
                  <a:lnTo>
                    <a:pt x="205" y="237"/>
                  </a:lnTo>
                  <a:lnTo>
                    <a:pt x="378" y="218"/>
                  </a:lnTo>
                  <a:lnTo>
                    <a:pt x="449" y="225"/>
                  </a:lnTo>
                  <a:lnTo>
                    <a:pt x="468" y="244"/>
                  </a:lnTo>
                  <a:lnTo>
                    <a:pt x="500" y="212"/>
                  </a:lnTo>
                  <a:lnTo>
                    <a:pt x="488" y="180"/>
                  </a:lnTo>
                  <a:lnTo>
                    <a:pt x="506" y="122"/>
                  </a:lnTo>
                  <a:lnTo>
                    <a:pt x="558" y="70"/>
                  </a:lnTo>
                  <a:lnTo>
                    <a:pt x="597" y="57"/>
                  </a:lnTo>
                  <a:lnTo>
                    <a:pt x="647" y="89"/>
                  </a:lnTo>
                  <a:lnTo>
                    <a:pt x="674" y="57"/>
                  </a:lnTo>
                  <a:lnTo>
                    <a:pt x="629" y="0"/>
                  </a:lnTo>
                  <a:lnTo>
                    <a:pt x="570" y="0"/>
                  </a:lnTo>
                  <a:lnTo>
                    <a:pt x="500" y="32"/>
                  </a:lnTo>
                  <a:lnTo>
                    <a:pt x="456" y="116"/>
                  </a:lnTo>
                  <a:lnTo>
                    <a:pt x="397" y="154"/>
                  </a:lnTo>
                  <a:lnTo>
                    <a:pt x="308" y="166"/>
                  </a:lnTo>
                  <a:lnTo>
                    <a:pt x="147" y="186"/>
                  </a:lnTo>
                  <a:lnTo>
                    <a:pt x="19" y="225"/>
                  </a:lnTo>
                  <a:lnTo>
                    <a:pt x="0" y="257"/>
                  </a:lnTo>
                  <a:lnTo>
                    <a:pt x="12" y="359"/>
                  </a:lnTo>
                  <a:lnTo>
                    <a:pt x="57" y="501"/>
                  </a:lnTo>
                  <a:lnTo>
                    <a:pt x="121" y="617"/>
                  </a:lnTo>
                  <a:lnTo>
                    <a:pt x="185" y="719"/>
                  </a:lnTo>
                  <a:lnTo>
                    <a:pt x="244" y="790"/>
                  </a:lnTo>
                  <a:lnTo>
                    <a:pt x="301" y="841"/>
                  </a:lnTo>
                  <a:lnTo>
                    <a:pt x="358" y="85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246"/>
          <xdr:cNvGrpSpPr>
            <a:grpSpLocks/>
          </xdr:cNvGrpSpPr>
        </xdr:nvGrpSpPr>
        <xdr:grpSpPr>
          <a:xfrm>
            <a:off x="5233" y="2721"/>
            <a:ext cx="78" cy="97"/>
            <a:chOff x="5233" y="2721"/>
            <a:chExt cx="78" cy="97"/>
          </a:xfrm>
          <a:solidFill>
            <a:srgbClr val="FFFFFF"/>
          </a:solidFill>
        </xdr:grpSpPr>
        <xdr:sp>
          <xdr:nvSpPr>
            <xdr:cNvPr id="30" name="AutoShape 247"/>
            <xdr:cNvSpPr>
              <a:spLocks/>
            </xdr:cNvSpPr>
          </xdr:nvSpPr>
          <xdr:spPr>
            <a:xfrm>
              <a:off x="5249" y="2721"/>
              <a:ext cx="62" cy="71"/>
            </a:xfrm>
            <a:custGeom>
              <a:pathLst>
                <a:path h="212" w="186">
                  <a:moveTo>
                    <a:pt x="57" y="13"/>
                  </a:moveTo>
                  <a:lnTo>
                    <a:pt x="109" y="0"/>
                  </a:lnTo>
                  <a:lnTo>
                    <a:pt x="173" y="19"/>
                  </a:lnTo>
                  <a:lnTo>
                    <a:pt x="186" y="64"/>
                  </a:lnTo>
                  <a:lnTo>
                    <a:pt x="179" y="122"/>
                  </a:lnTo>
                  <a:lnTo>
                    <a:pt x="147" y="160"/>
                  </a:lnTo>
                  <a:lnTo>
                    <a:pt x="102" y="167"/>
                  </a:lnTo>
                  <a:lnTo>
                    <a:pt x="57" y="167"/>
                  </a:lnTo>
                  <a:lnTo>
                    <a:pt x="37" y="186"/>
                  </a:lnTo>
                  <a:lnTo>
                    <a:pt x="37" y="199"/>
                  </a:lnTo>
                  <a:lnTo>
                    <a:pt x="25" y="212"/>
                  </a:lnTo>
                  <a:lnTo>
                    <a:pt x="0" y="205"/>
                  </a:lnTo>
                  <a:lnTo>
                    <a:pt x="5" y="173"/>
                  </a:lnTo>
                  <a:lnTo>
                    <a:pt x="25" y="148"/>
                  </a:lnTo>
                  <a:lnTo>
                    <a:pt x="63" y="128"/>
                  </a:lnTo>
                  <a:lnTo>
                    <a:pt x="102" y="135"/>
                  </a:lnTo>
                  <a:lnTo>
                    <a:pt x="134" y="128"/>
                  </a:lnTo>
                  <a:lnTo>
                    <a:pt x="153" y="96"/>
                  </a:lnTo>
                  <a:lnTo>
                    <a:pt x="153" y="57"/>
                  </a:lnTo>
                  <a:lnTo>
                    <a:pt x="134" y="39"/>
                  </a:lnTo>
                  <a:lnTo>
                    <a:pt x="109" y="39"/>
                  </a:lnTo>
                  <a:lnTo>
                    <a:pt x="82" y="45"/>
                  </a:lnTo>
                  <a:lnTo>
                    <a:pt x="63" y="57"/>
                  </a:lnTo>
                  <a:lnTo>
                    <a:pt x="44" y="45"/>
                  </a:lnTo>
                  <a:lnTo>
                    <a:pt x="57" y="1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248"/>
            <xdr:cNvSpPr>
              <a:spLocks/>
            </xdr:cNvSpPr>
          </xdr:nvSpPr>
          <xdr:spPr>
            <a:xfrm>
              <a:off x="5233" y="2800"/>
              <a:ext cx="18" cy="18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304800</xdr:colOff>
      <xdr:row>18</xdr:row>
      <xdr:rowOff>47625</xdr:rowOff>
    </xdr:from>
    <xdr:to>
      <xdr:col>13</xdr:col>
      <xdr:colOff>504825</xdr:colOff>
      <xdr:row>25</xdr:row>
      <xdr:rowOff>85725</xdr:rowOff>
    </xdr:to>
    <xdr:sp>
      <xdr:nvSpPr>
        <xdr:cNvPr id="32" name="AutoShape 251"/>
        <xdr:cNvSpPr>
          <a:spLocks/>
        </xdr:cNvSpPr>
      </xdr:nvSpPr>
      <xdr:spPr>
        <a:xfrm>
          <a:off x="6210300" y="3781425"/>
          <a:ext cx="3981450" cy="1533525"/>
        </a:xfrm>
        <a:prstGeom prst="cloudCallout">
          <a:avLst>
            <a:gd name="adj1" fmla="val 15791"/>
            <a:gd name="adj2" fmla="val 67393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6</xdr:row>
      <xdr:rowOff>228600</xdr:rowOff>
    </xdr:from>
    <xdr:to>
      <xdr:col>0</xdr:col>
      <xdr:colOff>666750</xdr:colOff>
      <xdr:row>8</xdr:row>
      <xdr:rowOff>47625</xdr:rowOff>
    </xdr:to>
    <xdr:sp>
      <xdr:nvSpPr>
        <xdr:cNvPr id="33" name="AutoShape 253"/>
        <xdr:cNvSpPr>
          <a:spLocks/>
        </xdr:cNvSpPr>
      </xdr:nvSpPr>
      <xdr:spPr>
        <a:xfrm>
          <a:off x="238125" y="1990725"/>
          <a:ext cx="428625" cy="476250"/>
        </a:xfrm>
        <a:prstGeom prst="rightArrow">
          <a:avLst/>
        </a:prstGeom>
        <a:solidFill>
          <a:srgbClr val="80000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695325</xdr:colOff>
      <xdr:row>7</xdr:row>
      <xdr:rowOff>238125</xdr:rowOff>
    </xdr:from>
    <xdr:to>
      <xdr:col>7</xdr:col>
      <xdr:colOff>133350</xdr:colOff>
      <xdr:row>8</xdr:row>
      <xdr:rowOff>142875</xdr:rowOff>
    </xdr:to>
    <xdr:sp>
      <xdr:nvSpPr>
        <xdr:cNvPr id="34" name="Rectangle 254"/>
        <xdr:cNvSpPr>
          <a:spLocks/>
        </xdr:cNvSpPr>
      </xdr:nvSpPr>
      <xdr:spPr>
        <a:xfrm>
          <a:off x="5886450" y="2400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1362075</xdr:colOff>
      <xdr:row>28</xdr:row>
      <xdr:rowOff>104775</xdr:rowOff>
    </xdr:from>
    <xdr:to>
      <xdr:col>2</xdr:col>
      <xdr:colOff>1552575</xdr:colOff>
      <xdr:row>29</xdr:row>
      <xdr:rowOff>104775</xdr:rowOff>
    </xdr:to>
    <xdr:sp>
      <xdr:nvSpPr>
        <xdr:cNvPr id="35" name="TextBox 259"/>
        <xdr:cNvSpPr txBox="1">
          <a:spLocks noChangeArrowheads="1"/>
        </xdr:cNvSpPr>
      </xdr:nvSpPr>
      <xdr:spPr>
        <a:xfrm>
          <a:off x="2219325" y="58197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85725</xdr:colOff>
      <xdr:row>29</xdr:row>
      <xdr:rowOff>161925</xdr:rowOff>
    </xdr:from>
    <xdr:to>
      <xdr:col>12</xdr:col>
      <xdr:colOff>180975</xdr:colOff>
      <xdr:row>31</xdr:row>
      <xdr:rowOff>0</xdr:rowOff>
    </xdr:to>
    <xdr:sp>
      <xdr:nvSpPr>
        <xdr:cNvPr id="36" name="TextBox 260"/>
        <xdr:cNvSpPr txBox="1">
          <a:spLocks noChangeArrowheads="1"/>
        </xdr:cNvSpPr>
      </xdr:nvSpPr>
      <xdr:spPr>
        <a:xfrm>
          <a:off x="8915400" y="60388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704850</xdr:colOff>
      <xdr:row>7</xdr:row>
      <xdr:rowOff>238125</xdr:rowOff>
    </xdr:to>
    <xdr:sp>
      <xdr:nvSpPr>
        <xdr:cNvPr id="37" name="Rectangle 266"/>
        <xdr:cNvSpPr>
          <a:spLocks/>
        </xdr:cNvSpPr>
      </xdr:nvSpPr>
      <xdr:spPr>
        <a:xfrm>
          <a:off x="6638925" y="2181225"/>
          <a:ext cx="68580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704850</xdr:colOff>
      <xdr:row>9</xdr:row>
      <xdr:rowOff>238125</xdr:rowOff>
    </xdr:to>
    <xdr:sp>
      <xdr:nvSpPr>
        <xdr:cNvPr id="38" name="Rectangle 267"/>
        <xdr:cNvSpPr>
          <a:spLocks/>
        </xdr:cNvSpPr>
      </xdr:nvSpPr>
      <xdr:spPr>
        <a:xfrm>
          <a:off x="5924550" y="2695575"/>
          <a:ext cx="68580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2</xdr:row>
      <xdr:rowOff>66675</xdr:rowOff>
    </xdr:from>
    <xdr:to>
      <xdr:col>10</xdr:col>
      <xdr:colOff>542925</xdr:colOff>
      <xdr:row>2</xdr:row>
      <xdr:rowOff>257175</xdr:rowOff>
    </xdr:to>
    <xdr:grpSp>
      <xdr:nvGrpSpPr>
        <xdr:cNvPr id="39" name="Group 274"/>
        <xdr:cNvGrpSpPr>
          <a:grpSpLocks/>
        </xdr:cNvGrpSpPr>
      </xdr:nvGrpSpPr>
      <xdr:grpSpPr>
        <a:xfrm>
          <a:off x="6934200" y="876300"/>
          <a:ext cx="1657350" cy="190500"/>
          <a:chOff x="728" y="92"/>
          <a:chExt cx="174" cy="20"/>
        </a:xfrm>
        <a:solidFill>
          <a:srgbClr val="FFFFFF"/>
        </a:solidFill>
      </xdr:grpSpPr>
      <xdr:sp>
        <xdr:nvSpPr>
          <xdr:cNvPr id="40" name="TextBox 270"/>
          <xdr:cNvSpPr txBox="1">
            <a:spLocks noChangeArrowheads="1"/>
          </xdr:cNvSpPr>
        </xdr:nvSpPr>
        <xdr:spPr>
          <a:xfrm>
            <a:off x="728" y="92"/>
            <a:ext cx="174" cy="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50         100       150
  </a:t>
            </a:r>
          </a:p>
        </xdr:txBody>
      </xdr:sp>
      <xdr:sp>
        <xdr:nvSpPr>
          <xdr:cNvPr id="41" name="Line 271"/>
          <xdr:cNvSpPr>
            <a:spLocks/>
          </xdr:cNvSpPr>
        </xdr:nvSpPr>
        <xdr:spPr>
          <a:xfrm flipV="1">
            <a:off x="814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272"/>
          <xdr:cNvSpPr>
            <a:spLocks/>
          </xdr:cNvSpPr>
        </xdr:nvSpPr>
        <xdr:spPr>
          <a:xfrm flipV="1">
            <a:off x="772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273"/>
          <xdr:cNvSpPr>
            <a:spLocks/>
          </xdr:cNvSpPr>
        </xdr:nvSpPr>
        <xdr:spPr>
          <a:xfrm flipV="1">
            <a:off x="855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104775</xdr:colOff>
      <xdr:row>28</xdr:row>
      <xdr:rowOff>9525</xdr:rowOff>
    </xdr:from>
    <xdr:to>
      <xdr:col>10</xdr:col>
      <xdr:colOff>647700</xdr:colOff>
      <xdr:row>30</xdr:row>
      <xdr:rowOff>123825</xdr:rowOff>
    </xdr:to>
    <xdr:pic>
      <xdr:nvPicPr>
        <xdr:cNvPr id="44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57245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390525</xdr:colOff>
      <xdr:row>31</xdr:row>
      <xdr:rowOff>180975</xdr:rowOff>
    </xdr:from>
    <xdr:to>
      <xdr:col>10</xdr:col>
      <xdr:colOff>257175</xdr:colOff>
      <xdr:row>35</xdr:row>
      <xdr:rowOff>57150</xdr:rowOff>
    </xdr:to>
    <xdr:sp>
      <xdr:nvSpPr>
        <xdr:cNvPr id="45" name="AutoShape 277"/>
        <xdr:cNvSpPr>
          <a:spLocks/>
        </xdr:cNvSpPr>
      </xdr:nvSpPr>
      <xdr:spPr>
        <a:xfrm>
          <a:off x="7010400" y="6448425"/>
          <a:ext cx="1295400" cy="781050"/>
        </a:xfrm>
        <a:prstGeom prst="irregularSeal1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12</xdr:row>
      <xdr:rowOff>114300</xdr:rowOff>
    </xdr:from>
    <xdr:to>
      <xdr:col>2</xdr:col>
      <xdr:colOff>1076325</xdr:colOff>
      <xdr:row>16</xdr:row>
      <xdr:rowOff>85725</xdr:rowOff>
    </xdr:to>
    <xdr:sp>
      <xdr:nvSpPr>
        <xdr:cNvPr id="1" name="Rectangle 57"/>
        <xdr:cNvSpPr>
          <a:spLocks/>
        </xdr:cNvSpPr>
      </xdr:nvSpPr>
      <xdr:spPr>
        <a:xfrm>
          <a:off x="714375" y="3324225"/>
          <a:ext cx="1219200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25</xdr:row>
      <xdr:rowOff>123825</xdr:rowOff>
    </xdr:from>
    <xdr:to>
      <xdr:col>2</xdr:col>
      <xdr:colOff>1714500</xdr:colOff>
      <xdr:row>34</xdr:row>
      <xdr:rowOff>38100</xdr:rowOff>
    </xdr:to>
    <xdr:grpSp>
      <xdr:nvGrpSpPr>
        <xdr:cNvPr id="2" name="Group 2"/>
        <xdr:cNvGrpSpPr>
          <a:grpSpLocks/>
        </xdr:cNvGrpSpPr>
      </xdr:nvGrpSpPr>
      <xdr:grpSpPr>
        <a:xfrm>
          <a:off x="1057275" y="5543550"/>
          <a:ext cx="1514475" cy="1600200"/>
          <a:chOff x="750" y="2362"/>
          <a:chExt cx="952" cy="86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4" name="AutoShape 4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AutoShape 5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7" name="AutoShape 7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8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9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AutoShape 10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1" name="Group 11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12" name="AutoShape 12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3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4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6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AutoShape 17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3</xdr:col>
      <xdr:colOff>161925</xdr:colOff>
      <xdr:row>27</xdr:row>
      <xdr:rowOff>66675</xdr:rowOff>
    </xdr:from>
    <xdr:ext cx="5162550" cy="838200"/>
    <xdr:sp>
      <xdr:nvSpPr>
        <xdr:cNvPr id="18" name="AutoShape 18"/>
        <xdr:cNvSpPr>
          <a:spLocks/>
        </xdr:cNvSpPr>
      </xdr:nvSpPr>
      <xdr:spPr>
        <a:xfrm>
          <a:off x="2809875" y="5781675"/>
          <a:ext cx="5162550" cy="838200"/>
        </a:xfrm>
        <a:prstGeom prst="stripedRightArrow">
          <a:avLst>
            <a:gd name="adj1" fmla="val 35509"/>
            <a:gd name="adj2" fmla="val -23384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… durée du contrat …
</a:t>
          </a:r>
        </a:p>
      </xdr:txBody>
    </xdr:sp>
    <xdr:clientData/>
  </xdr:oneCellAnchor>
  <xdr:twoCellAnchor>
    <xdr:from>
      <xdr:col>3</xdr:col>
      <xdr:colOff>323850</xdr:colOff>
      <xdr:row>21</xdr:row>
      <xdr:rowOff>19050</xdr:rowOff>
    </xdr:from>
    <xdr:to>
      <xdr:col>4</xdr:col>
      <xdr:colOff>123825</xdr:colOff>
      <xdr:row>24</xdr:row>
      <xdr:rowOff>19050</xdr:rowOff>
    </xdr:to>
    <xdr:sp>
      <xdr:nvSpPr>
        <xdr:cNvPr id="19" name="AutoShape 19"/>
        <xdr:cNvSpPr>
          <a:spLocks/>
        </xdr:cNvSpPr>
      </xdr:nvSpPr>
      <xdr:spPr>
        <a:xfrm>
          <a:off x="2971800" y="4657725"/>
          <a:ext cx="962025" cy="619125"/>
        </a:xfrm>
        <a:prstGeom prst="wedgeEllipseCallout">
          <a:avLst>
            <a:gd name="adj1" fmla="val -118314"/>
            <a:gd name="adj2" fmla="val 89657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OK
</a:t>
          </a:r>
        </a:p>
      </xdr:txBody>
    </xdr:sp>
    <xdr:clientData/>
  </xdr:twoCellAnchor>
  <xdr:twoCellAnchor>
    <xdr:from>
      <xdr:col>2</xdr:col>
      <xdr:colOff>85725</xdr:colOff>
      <xdr:row>18</xdr:row>
      <xdr:rowOff>85725</xdr:rowOff>
    </xdr:from>
    <xdr:to>
      <xdr:col>2</xdr:col>
      <xdr:colOff>1600200</xdr:colOff>
      <xdr:row>23</xdr:row>
      <xdr:rowOff>95250</xdr:rowOff>
    </xdr:to>
    <xdr:sp>
      <xdr:nvSpPr>
        <xdr:cNvPr id="20" name="AutoShape 20"/>
        <xdr:cNvSpPr>
          <a:spLocks/>
        </xdr:cNvSpPr>
      </xdr:nvSpPr>
      <xdr:spPr>
        <a:xfrm>
          <a:off x="942975" y="4257675"/>
          <a:ext cx="1514475" cy="933450"/>
        </a:xfrm>
        <a:prstGeom prst="wedgeEllipseCallout">
          <a:avLst>
            <a:gd name="adj1" fmla="val -16666"/>
            <a:gd name="adj2" fmla="val 77680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Je vendrai évent.  à
</a:t>
          </a:r>
        </a:p>
      </xdr:txBody>
    </xdr:sp>
    <xdr:clientData/>
  </xdr:twoCellAnchor>
  <xdr:twoCellAnchor>
    <xdr:from>
      <xdr:col>2</xdr:col>
      <xdr:colOff>723900</xdr:colOff>
      <xdr:row>30</xdr:row>
      <xdr:rowOff>76200</xdr:rowOff>
    </xdr:from>
    <xdr:to>
      <xdr:col>2</xdr:col>
      <xdr:colOff>1162050</xdr:colOff>
      <xdr:row>32</xdr:row>
      <xdr:rowOff>76200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276975"/>
          <a:ext cx="438150" cy="485775"/>
        </a:xfrm>
        <a:prstGeom prst="rect">
          <a:avLst/>
        </a:prstGeom>
        <a:solidFill>
          <a:srgbClr val="ABCCDD"/>
        </a:solidFill>
        <a:ln w="9525" cmpd="sng">
          <a:noFill/>
        </a:ln>
      </xdr:spPr>
    </xdr:pic>
    <xdr:clientData/>
  </xdr:twoCellAnchor>
  <xdr:twoCellAnchor>
    <xdr:from>
      <xdr:col>10</xdr:col>
      <xdr:colOff>657225</xdr:colOff>
      <xdr:row>26</xdr:row>
      <xdr:rowOff>28575</xdr:rowOff>
    </xdr:from>
    <xdr:to>
      <xdr:col>12</xdr:col>
      <xdr:colOff>504825</xdr:colOff>
      <xdr:row>35</xdr:row>
      <xdr:rowOff>19050</xdr:rowOff>
    </xdr:to>
    <xdr:grpSp>
      <xdr:nvGrpSpPr>
        <xdr:cNvPr id="22" name="Group 22"/>
        <xdr:cNvGrpSpPr>
          <a:grpSpLocks/>
        </xdr:cNvGrpSpPr>
      </xdr:nvGrpSpPr>
      <xdr:grpSpPr>
        <a:xfrm>
          <a:off x="8705850" y="5610225"/>
          <a:ext cx="723900" cy="1743075"/>
          <a:chOff x="4936" y="2721"/>
          <a:chExt cx="375" cy="910"/>
        </a:xfrm>
        <a:solidFill>
          <a:srgbClr val="FFFFFF"/>
        </a:solidFill>
      </xdr:grpSpPr>
      <xdr:grpSp>
        <xdr:nvGrpSpPr>
          <xdr:cNvPr id="23" name="Group 23"/>
          <xdr:cNvGrpSpPr>
            <a:grpSpLocks/>
          </xdr:cNvGrpSpPr>
        </xdr:nvGrpSpPr>
        <xdr:grpSpPr>
          <a:xfrm>
            <a:off x="4936" y="2788"/>
            <a:ext cx="336" cy="843"/>
            <a:chOff x="4936" y="2788"/>
            <a:chExt cx="336" cy="843"/>
          </a:xfrm>
          <a:solidFill>
            <a:srgbClr val="FFFFFF"/>
          </a:solidFill>
        </xdr:grpSpPr>
        <xdr:sp>
          <xdr:nvSpPr>
            <xdr:cNvPr id="24" name="AutoShape 24"/>
            <xdr:cNvSpPr>
              <a:spLocks/>
            </xdr:cNvSpPr>
          </xdr:nvSpPr>
          <xdr:spPr>
            <a:xfrm>
              <a:off x="5022" y="2821"/>
              <a:ext cx="197" cy="192"/>
            </a:xfrm>
            <a:custGeom>
              <a:pathLst>
                <a:path h="578" w="591">
                  <a:moveTo>
                    <a:pt x="180" y="244"/>
                  </a:moveTo>
                  <a:lnTo>
                    <a:pt x="232" y="167"/>
                  </a:lnTo>
                  <a:lnTo>
                    <a:pt x="289" y="109"/>
                  </a:lnTo>
                  <a:lnTo>
                    <a:pt x="347" y="39"/>
                  </a:lnTo>
                  <a:lnTo>
                    <a:pt x="418" y="7"/>
                  </a:lnTo>
                  <a:lnTo>
                    <a:pt x="475" y="0"/>
                  </a:lnTo>
                  <a:lnTo>
                    <a:pt x="534" y="19"/>
                  </a:lnTo>
                  <a:lnTo>
                    <a:pt x="566" y="64"/>
                  </a:lnTo>
                  <a:lnTo>
                    <a:pt x="591" y="148"/>
                  </a:lnTo>
                  <a:lnTo>
                    <a:pt x="585" y="237"/>
                  </a:lnTo>
                  <a:lnTo>
                    <a:pt x="559" y="315"/>
                  </a:lnTo>
                  <a:lnTo>
                    <a:pt x="495" y="405"/>
                  </a:lnTo>
                  <a:lnTo>
                    <a:pt x="425" y="469"/>
                  </a:lnTo>
                  <a:lnTo>
                    <a:pt x="347" y="526"/>
                  </a:lnTo>
                  <a:lnTo>
                    <a:pt x="264" y="565"/>
                  </a:lnTo>
                  <a:lnTo>
                    <a:pt x="193" y="578"/>
                  </a:lnTo>
                  <a:lnTo>
                    <a:pt x="161" y="560"/>
                  </a:lnTo>
                  <a:lnTo>
                    <a:pt x="135" y="482"/>
                  </a:lnTo>
                  <a:lnTo>
                    <a:pt x="141" y="380"/>
                  </a:lnTo>
                  <a:lnTo>
                    <a:pt x="19" y="385"/>
                  </a:lnTo>
                  <a:lnTo>
                    <a:pt x="0" y="366"/>
                  </a:lnTo>
                  <a:lnTo>
                    <a:pt x="19" y="328"/>
                  </a:lnTo>
                  <a:lnTo>
                    <a:pt x="148" y="321"/>
                  </a:lnTo>
                  <a:lnTo>
                    <a:pt x="180" y="24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5"/>
            <xdr:cNvSpPr>
              <a:spLocks/>
            </xdr:cNvSpPr>
          </xdr:nvSpPr>
          <xdr:spPr>
            <a:xfrm>
              <a:off x="5011" y="3024"/>
              <a:ext cx="137" cy="283"/>
            </a:xfrm>
            <a:custGeom>
              <a:pathLst>
                <a:path h="850" w="410">
                  <a:moveTo>
                    <a:pt x="116" y="72"/>
                  </a:moveTo>
                  <a:lnTo>
                    <a:pt x="173" y="20"/>
                  </a:lnTo>
                  <a:lnTo>
                    <a:pt x="263" y="0"/>
                  </a:lnTo>
                  <a:lnTo>
                    <a:pt x="340" y="13"/>
                  </a:lnTo>
                  <a:lnTo>
                    <a:pt x="397" y="65"/>
                  </a:lnTo>
                  <a:lnTo>
                    <a:pt x="410" y="104"/>
                  </a:lnTo>
                  <a:lnTo>
                    <a:pt x="410" y="155"/>
                  </a:lnTo>
                  <a:lnTo>
                    <a:pt x="385" y="200"/>
                  </a:lnTo>
                  <a:lnTo>
                    <a:pt x="340" y="277"/>
                  </a:lnTo>
                  <a:lnTo>
                    <a:pt x="321" y="368"/>
                  </a:lnTo>
                  <a:lnTo>
                    <a:pt x="314" y="444"/>
                  </a:lnTo>
                  <a:lnTo>
                    <a:pt x="333" y="528"/>
                  </a:lnTo>
                  <a:lnTo>
                    <a:pt x="385" y="605"/>
                  </a:lnTo>
                  <a:lnTo>
                    <a:pt x="404" y="682"/>
                  </a:lnTo>
                  <a:lnTo>
                    <a:pt x="397" y="753"/>
                  </a:lnTo>
                  <a:lnTo>
                    <a:pt x="360" y="811"/>
                  </a:lnTo>
                  <a:lnTo>
                    <a:pt x="308" y="843"/>
                  </a:lnTo>
                  <a:lnTo>
                    <a:pt x="244" y="850"/>
                  </a:lnTo>
                  <a:lnTo>
                    <a:pt x="167" y="850"/>
                  </a:lnTo>
                  <a:lnTo>
                    <a:pt x="109" y="817"/>
                  </a:lnTo>
                  <a:lnTo>
                    <a:pt x="51" y="721"/>
                  </a:lnTo>
                  <a:lnTo>
                    <a:pt x="13" y="637"/>
                  </a:lnTo>
                  <a:lnTo>
                    <a:pt x="0" y="509"/>
                  </a:lnTo>
                  <a:lnTo>
                    <a:pt x="13" y="393"/>
                  </a:lnTo>
                  <a:lnTo>
                    <a:pt x="39" y="271"/>
                  </a:lnTo>
                  <a:lnTo>
                    <a:pt x="77" y="148"/>
                  </a:lnTo>
                  <a:lnTo>
                    <a:pt x="116" y="7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>
              <a:off x="5120" y="3033"/>
              <a:ext cx="152" cy="255"/>
            </a:xfrm>
            <a:custGeom>
              <a:pathLst>
                <a:path h="764" w="455">
                  <a:moveTo>
                    <a:pt x="0" y="37"/>
                  </a:moveTo>
                  <a:lnTo>
                    <a:pt x="5" y="5"/>
                  </a:lnTo>
                  <a:lnTo>
                    <a:pt x="76" y="0"/>
                  </a:lnTo>
                  <a:lnTo>
                    <a:pt x="114" y="32"/>
                  </a:lnTo>
                  <a:lnTo>
                    <a:pt x="173" y="115"/>
                  </a:lnTo>
                  <a:lnTo>
                    <a:pt x="249" y="224"/>
                  </a:lnTo>
                  <a:lnTo>
                    <a:pt x="319" y="301"/>
                  </a:lnTo>
                  <a:lnTo>
                    <a:pt x="448" y="442"/>
                  </a:lnTo>
                  <a:lnTo>
                    <a:pt x="455" y="474"/>
                  </a:lnTo>
                  <a:lnTo>
                    <a:pt x="429" y="494"/>
                  </a:lnTo>
                  <a:lnTo>
                    <a:pt x="365" y="519"/>
                  </a:lnTo>
                  <a:lnTo>
                    <a:pt x="275" y="539"/>
                  </a:lnTo>
                  <a:lnTo>
                    <a:pt x="166" y="546"/>
                  </a:lnTo>
                  <a:lnTo>
                    <a:pt x="128" y="551"/>
                  </a:lnTo>
                  <a:lnTo>
                    <a:pt x="114" y="578"/>
                  </a:lnTo>
                  <a:lnTo>
                    <a:pt x="140" y="622"/>
                  </a:lnTo>
                  <a:lnTo>
                    <a:pt x="230" y="699"/>
                  </a:lnTo>
                  <a:lnTo>
                    <a:pt x="294" y="719"/>
                  </a:lnTo>
                  <a:lnTo>
                    <a:pt x="307" y="745"/>
                  </a:lnTo>
                  <a:lnTo>
                    <a:pt x="281" y="764"/>
                  </a:lnTo>
                  <a:lnTo>
                    <a:pt x="223" y="764"/>
                  </a:lnTo>
                  <a:lnTo>
                    <a:pt x="146" y="719"/>
                  </a:lnTo>
                  <a:lnTo>
                    <a:pt x="82" y="655"/>
                  </a:lnTo>
                  <a:lnTo>
                    <a:pt x="44" y="597"/>
                  </a:lnTo>
                  <a:lnTo>
                    <a:pt x="44" y="551"/>
                  </a:lnTo>
                  <a:lnTo>
                    <a:pt x="69" y="519"/>
                  </a:lnTo>
                  <a:lnTo>
                    <a:pt x="108" y="507"/>
                  </a:lnTo>
                  <a:lnTo>
                    <a:pt x="166" y="501"/>
                  </a:lnTo>
                  <a:lnTo>
                    <a:pt x="230" y="501"/>
                  </a:lnTo>
                  <a:lnTo>
                    <a:pt x="307" y="487"/>
                  </a:lnTo>
                  <a:lnTo>
                    <a:pt x="346" y="474"/>
                  </a:lnTo>
                  <a:lnTo>
                    <a:pt x="365" y="455"/>
                  </a:lnTo>
                  <a:lnTo>
                    <a:pt x="358" y="437"/>
                  </a:lnTo>
                  <a:lnTo>
                    <a:pt x="301" y="385"/>
                  </a:lnTo>
                  <a:lnTo>
                    <a:pt x="210" y="294"/>
                  </a:lnTo>
                  <a:lnTo>
                    <a:pt x="128" y="218"/>
                  </a:lnTo>
                  <a:lnTo>
                    <a:pt x="37" y="134"/>
                  </a:lnTo>
                  <a:lnTo>
                    <a:pt x="5" y="76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7"/>
            <xdr:cNvSpPr>
              <a:spLocks/>
            </xdr:cNvSpPr>
          </xdr:nvSpPr>
          <xdr:spPr>
            <a:xfrm>
              <a:off x="5022" y="3247"/>
              <a:ext cx="164" cy="384"/>
            </a:xfrm>
            <a:custGeom>
              <a:pathLst>
                <a:path h="1152" w="494">
                  <a:moveTo>
                    <a:pt x="244" y="0"/>
                  </a:moveTo>
                  <a:lnTo>
                    <a:pt x="314" y="13"/>
                  </a:lnTo>
                  <a:lnTo>
                    <a:pt x="346" y="65"/>
                  </a:lnTo>
                  <a:lnTo>
                    <a:pt x="340" y="186"/>
                  </a:lnTo>
                  <a:lnTo>
                    <a:pt x="328" y="315"/>
                  </a:lnTo>
                  <a:lnTo>
                    <a:pt x="328" y="450"/>
                  </a:lnTo>
                  <a:lnTo>
                    <a:pt x="392" y="611"/>
                  </a:lnTo>
                  <a:lnTo>
                    <a:pt x="442" y="727"/>
                  </a:lnTo>
                  <a:lnTo>
                    <a:pt x="469" y="843"/>
                  </a:lnTo>
                  <a:lnTo>
                    <a:pt x="462" y="946"/>
                  </a:lnTo>
                  <a:lnTo>
                    <a:pt x="462" y="984"/>
                  </a:lnTo>
                  <a:lnTo>
                    <a:pt x="487" y="1023"/>
                  </a:lnTo>
                  <a:lnTo>
                    <a:pt x="494" y="1061"/>
                  </a:lnTo>
                  <a:lnTo>
                    <a:pt x="475" y="1080"/>
                  </a:lnTo>
                  <a:lnTo>
                    <a:pt x="424" y="1068"/>
                  </a:lnTo>
                  <a:lnTo>
                    <a:pt x="328" y="1055"/>
                  </a:lnTo>
                  <a:lnTo>
                    <a:pt x="212" y="1080"/>
                  </a:lnTo>
                  <a:lnTo>
                    <a:pt x="135" y="1125"/>
                  </a:lnTo>
                  <a:lnTo>
                    <a:pt x="96" y="1152"/>
                  </a:lnTo>
                  <a:lnTo>
                    <a:pt x="57" y="1152"/>
                  </a:lnTo>
                  <a:lnTo>
                    <a:pt x="0" y="1068"/>
                  </a:lnTo>
                  <a:lnTo>
                    <a:pt x="7" y="1055"/>
                  </a:lnTo>
                  <a:lnTo>
                    <a:pt x="122" y="1016"/>
                  </a:lnTo>
                  <a:lnTo>
                    <a:pt x="257" y="997"/>
                  </a:lnTo>
                  <a:lnTo>
                    <a:pt x="353" y="991"/>
                  </a:lnTo>
                  <a:lnTo>
                    <a:pt x="410" y="991"/>
                  </a:lnTo>
                  <a:lnTo>
                    <a:pt x="424" y="952"/>
                  </a:lnTo>
                  <a:lnTo>
                    <a:pt x="405" y="843"/>
                  </a:lnTo>
                  <a:lnTo>
                    <a:pt x="360" y="727"/>
                  </a:lnTo>
                  <a:lnTo>
                    <a:pt x="289" y="579"/>
                  </a:lnTo>
                  <a:lnTo>
                    <a:pt x="231" y="450"/>
                  </a:lnTo>
                  <a:lnTo>
                    <a:pt x="205" y="334"/>
                  </a:lnTo>
                  <a:lnTo>
                    <a:pt x="199" y="206"/>
                  </a:lnTo>
                  <a:lnTo>
                    <a:pt x="199" y="84"/>
                  </a:lnTo>
                  <a:lnTo>
                    <a:pt x="225" y="3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28"/>
            <xdr:cNvSpPr>
              <a:spLocks/>
            </xdr:cNvSpPr>
          </xdr:nvSpPr>
          <xdr:spPr>
            <a:xfrm>
              <a:off x="4940" y="3258"/>
              <a:ext cx="137" cy="319"/>
            </a:xfrm>
            <a:custGeom>
              <a:pathLst>
                <a:path h="958" w="411">
                  <a:moveTo>
                    <a:pt x="308" y="0"/>
                  </a:moveTo>
                  <a:lnTo>
                    <a:pt x="365" y="0"/>
                  </a:lnTo>
                  <a:lnTo>
                    <a:pt x="385" y="39"/>
                  </a:lnTo>
                  <a:lnTo>
                    <a:pt x="397" y="122"/>
                  </a:lnTo>
                  <a:lnTo>
                    <a:pt x="385" y="212"/>
                  </a:lnTo>
                  <a:lnTo>
                    <a:pt x="353" y="392"/>
                  </a:lnTo>
                  <a:lnTo>
                    <a:pt x="359" y="469"/>
                  </a:lnTo>
                  <a:lnTo>
                    <a:pt x="397" y="623"/>
                  </a:lnTo>
                  <a:lnTo>
                    <a:pt x="411" y="733"/>
                  </a:lnTo>
                  <a:lnTo>
                    <a:pt x="411" y="817"/>
                  </a:lnTo>
                  <a:lnTo>
                    <a:pt x="392" y="835"/>
                  </a:lnTo>
                  <a:lnTo>
                    <a:pt x="333" y="849"/>
                  </a:lnTo>
                  <a:lnTo>
                    <a:pt x="256" y="867"/>
                  </a:lnTo>
                  <a:lnTo>
                    <a:pt x="180" y="906"/>
                  </a:lnTo>
                  <a:lnTo>
                    <a:pt x="103" y="958"/>
                  </a:lnTo>
                  <a:lnTo>
                    <a:pt x="71" y="958"/>
                  </a:lnTo>
                  <a:lnTo>
                    <a:pt x="0" y="900"/>
                  </a:lnTo>
                  <a:lnTo>
                    <a:pt x="7" y="874"/>
                  </a:lnTo>
                  <a:lnTo>
                    <a:pt x="96" y="835"/>
                  </a:lnTo>
                  <a:lnTo>
                    <a:pt x="251" y="797"/>
                  </a:lnTo>
                  <a:lnTo>
                    <a:pt x="321" y="771"/>
                  </a:lnTo>
                  <a:lnTo>
                    <a:pt x="333" y="746"/>
                  </a:lnTo>
                  <a:lnTo>
                    <a:pt x="333" y="637"/>
                  </a:lnTo>
                  <a:lnTo>
                    <a:pt x="308" y="495"/>
                  </a:lnTo>
                  <a:lnTo>
                    <a:pt x="295" y="405"/>
                  </a:lnTo>
                  <a:lnTo>
                    <a:pt x="283" y="264"/>
                  </a:lnTo>
                  <a:lnTo>
                    <a:pt x="276" y="109"/>
                  </a:lnTo>
                  <a:lnTo>
                    <a:pt x="283" y="39"/>
                  </a:lnTo>
                  <a:lnTo>
                    <a:pt x="30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AutoShape 29"/>
            <xdr:cNvSpPr>
              <a:spLocks/>
            </xdr:cNvSpPr>
          </xdr:nvSpPr>
          <xdr:spPr>
            <a:xfrm>
              <a:off x="4936" y="2788"/>
              <a:ext cx="225" cy="284"/>
            </a:xfrm>
            <a:custGeom>
              <a:pathLst>
                <a:path h="854" w="674">
                  <a:moveTo>
                    <a:pt x="358" y="854"/>
                  </a:moveTo>
                  <a:lnTo>
                    <a:pt x="390" y="815"/>
                  </a:lnTo>
                  <a:lnTo>
                    <a:pt x="378" y="758"/>
                  </a:lnTo>
                  <a:lnTo>
                    <a:pt x="353" y="681"/>
                  </a:lnTo>
                  <a:lnTo>
                    <a:pt x="256" y="590"/>
                  </a:lnTo>
                  <a:lnTo>
                    <a:pt x="160" y="507"/>
                  </a:lnTo>
                  <a:lnTo>
                    <a:pt x="115" y="417"/>
                  </a:lnTo>
                  <a:lnTo>
                    <a:pt x="96" y="276"/>
                  </a:lnTo>
                  <a:lnTo>
                    <a:pt x="205" y="237"/>
                  </a:lnTo>
                  <a:lnTo>
                    <a:pt x="378" y="218"/>
                  </a:lnTo>
                  <a:lnTo>
                    <a:pt x="449" y="225"/>
                  </a:lnTo>
                  <a:lnTo>
                    <a:pt x="468" y="244"/>
                  </a:lnTo>
                  <a:lnTo>
                    <a:pt x="500" y="212"/>
                  </a:lnTo>
                  <a:lnTo>
                    <a:pt x="488" y="180"/>
                  </a:lnTo>
                  <a:lnTo>
                    <a:pt x="506" y="122"/>
                  </a:lnTo>
                  <a:lnTo>
                    <a:pt x="558" y="70"/>
                  </a:lnTo>
                  <a:lnTo>
                    <a:pt x="597" y="57"/>
                  </a:lnTo>
                  <a:lnTo>
                    <a:pt x="647" y="89"/>
                  </a:lnTo>
                  <a:lnTo>
                    <a:pt x="674" y="57"/>
                  </a:lnTo>
                  <a:lnTo>
                    <a:pt x="629" y="0"/>
                  </a:lnTo>
                  <a:lnTo>
                    <a:pt x="570" y="0"/>
                  </a:lnTo>
                  <a:lnTo>
                    <a:pt x="500" y="32"/>
                  </a:lnTo>
                  <a:lnTo>
                    <a:pt x="456" y="116"/>
                  </a:lnTo>
                  <a:lnTo>
                    <a:pt x="397" y="154"/>
                  </a:lnTo>
                  <a:lnTo>
                    <a:pt x="308" y="166"/>
                  </a:lnTo>
                  <a:lnTo>
                    <a:pt x="147" y="186"/>
                  </a:lnTo>
                  <a:lnTo>
                    <a:pt x="19" y="225"/>
                  </a:lnTo>
                  <a:lnTo>
                    <a:pt x="0" y="257"/>
                  </a:lnTo>
                  <a:lnTo>
                    <a:pt x="12" y="359"/>
                  </a:lnTo>
                  <a:lnTo>
                    <a:pt x="57" y="501"/>
                  </a:lnTo>
                  <a:lnTo>
                    <a:pt x="121" y="617"/>
                  </a:lnTo>
                  <a:lnTo>
                    <a:pt x="185" y="719"/>
                  </a:lnTo>
                  <a:lnTo>
                    <a:pt x="244" y="790"/>
                  </a:lnTo>
                  <a:lnTo>
                    <a:pt x="301" y="841"/>
                  </a:lnTo>
                  <a:lnTo>
                    <a:pt x="358" y="85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0" name="Group 30"/>
          <xdr:cNvGrpSpPr>
            <a:grpSpLocks/>
          </xdr:cNvGrpSpPr>
        </xdr:nvGrpSpPr>
        <xdr:grpSpPr>
          <a:xfrm>
            <a:off x="5233" y="2721"/>
            <a:ext cx="78" cy="97"/>
            <a:chOff x="5233" y="2721"/>
            <a:chExt cx="78" cy="97"/>
          </a:xfrm>
          <a:solidFill>
            <a:srgbClr val="FFFFFF"/>
          </a:solidFill>
        </xdr:grpSpPr>
        <xdr:sp>
          <xdr:nvSpPr>
            <xdr:cNvPr id="31" name="AutoShape 31"/>
            <xdr:cNvSpPr>
              <a:spLocks/>
            </xdr:cNvSpPr>
          </xdr:nvSpPr>
          <xdr:spPr>
            <a:xfrm>
              <a:off x="5249" y="2721"/>
              <a:ext cx="62" cy="71"/>
            </a:xfrm>
            <a:custGeom>
              <a:pathLst>
                <a:path h="212" w="186">
                  <a:moveTo>
                    <a:pt x="57" y="13"/>
                  </a:moveTo>
                  <a:lnTo>
                    <a:pt x="109" y="0"/>
                  </a:lnTo>
                  <a:lnTo>
                    <a:pt x="173" y="19"/>
                  </a:lnTo>
                  <a:lnTo>
                    <a:pt x="186" y="64"/>
                  </a:lnTo>
                  <a:lnTo>
                    <a:pt x="179" y="122"/>
                  </a:lnTo>
                  <a:lnTo>
                    <a:pt x="147" y="160"/>
                  </a:lnTo>
                  <a:lnTo>
                    <a:pt x="102" y="167"/>
                  </a:lnTo>
                  <a:lnTo>
                    <a:pt x="57" y="167"/>
                  </a:lnTo>
                  <a:lnTo>
                    <a:pt x="37" y="186"/>
                  </a:lnTo>
                  <a:lnTo>
                    <a:pt x="37" y="199"/>
                  </a:lnTo>
                  <a:lnTo>
                    <a:pt x="25" y="212"/>
                  </a:lnTo>
                  <a:lnTo>
                    <a:pt x="0" y="205"/>
                  </a:lnTo>
                  <a:lnTo>
                    <a:pt x="5" y="173"/>
                  </a:lnTo>
                  <a:lnTo>
                    <a:pt x="25" y="148"/>
                  </a:lnTo>
                  <a:lnTo>
                    <a:pt x="63" y="128"/>
                  </a:lnTo>
                  <a:lnTo>
                    <a:pt x="102" y="135"/>
                  </a:lnTo>
                  <a:lnTo>
                    <a:pt x="134" y="128"/>
                  </a:lnTo>
                  <a:lnTo>
                    <a:pt x="153" y="96"/>
                  </a:lnTo>
                  <a:lnTo>
                    <a:pt x="153" y="57"/>
                  </a:lnTo>
                  <a:lnTo>
                    <a:pt x="134" y="39"/>
                  </a:lnTo>
                  <a:lnTo>
                    <a:pt x="109" y="39"/>
                  </a:lnTo>
                  <a:lnTo>
                    <a:pt x="82" y="45"/>
                  </a:lnTo>
                  <a:lnTo>
                    <a:pt x="63" y="57"/>
                  </a:lnTo>
                  <a:lnTo>
                    <a:pt x="44" y="45"/>
                  </a:lnTo>
                  <a:lnTo>
                    <a:pt x="57" y="1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>
              <a:off x="5233" y="2800"/>
              <a:ext cx="18" cy="18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171450</xdr:colOff>
      <xdr:row>16</xdr:row>
      <xdr:rowOff>152400</xdr:rowOff>
    </xdr:from>
    <xdr:to>
      <xdr:col>13</xdr:col>
      <xdr:colOff>342900</xdr:colOff>
      <xdr:row>25</xdr:row>
      <xdr:rowOff>19050</xdr:rowOff>
    </xdr:to>
    <xdr:sp>
      <xdr:nvSpPr>
        <xdr:cNvPr id="33" name="AutoShape 35"/>
        <xdr:cNvSpPr>
          <a:spLocks/>
        </xdr:cNvSpPr>
      </xdr:nvSpPr>
      <xdr:spPr>
        <a:xfrm>
          <a:off x="5362575" y="4067175"/>
          <a:ext cx="4667250" cy="1371600"/>
        </a:xfrm>
        <a:prstGeom prst="cloudCallout">
          <a:avLst>
            <a:gd name="adj1" fmla="val 27550"/>
            <a:gd name="adj2" fmla="val 61805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8</xdr:row>
      <xdr:rowOff>180975</xdr:rowOff>
    </xdr:from>
    <xdr:to>
      <xdr:col>2</xdr:col>
      <xdr:colOff>0</xdr:colOff>
      <xdr:row>10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390525" y="2600325"/>
          <a:ext cx="466725" cy="333375"/>
        </a:xfrm>
        <a:prstGeom prst="rightArrow">
          <a:avLst>
            <a:gd name="adj1" fmla="val 15305"/>
            <a:gd name="adj2" fmla="val -21430"/>
          </a:avLst>
        </a:prstGeom>
        <a:solidFill>
          <a:srgbClr val="80000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29</xdr:row>
      <xdr:rowOff>28575</xdr:rowOff>
    </xdr:from>
    <xdr:to>
      <xdr:col>2</xdr:col>
      <xdr:colOff>571500</xdr:colOff>
      <xdr:row>30</xdr:row>
      <xdr:rowOff>28575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1238250" y="60674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11</xdr:col>
      <xdr:colOff>57150</xdr:colOff>
      <xdr:row>30</xdr:row>
      <xdr:rowOff>123825</xdr:rowOff>
    </xdr:from>
    <xdr:to>
      <xdr:col>12</xdr:col>
      <xdr:colOff>152400</xdr:colOff>
      <xdr:row>31</xdr:row>
      <xdr:rowOff>57150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8886825" y="63246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704850</xdr:colOff>
      <xdr:row>7</xdr:row>
      <xdr:rowOff>238125</xdr:rowOff>
    </xdr:to>
    <xdr:sp>
      <xdr:nvSpPr>
        <xdr:cNvPr id="37" name="Rectangle 44"/>
        <xdr:cNvSpPr>
          <a:spLocks/>
        </xdr:cNvSpPr>
      </xdr:nvSpPr>
      <xdr:spPr>
        <a:xfrm>
          <a:off x="6638925" y="2181225"/>
          <a:ext cx="68580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9</xdr:row>
      <xdr:rowOff>19050</xdr:rowOff>
    </xdr:from>
    <xdr:to>
      <xdr:col>7</xdr:col>
      <xdr:colOff>695325</xdr:colOff>
      <xdr:row>9</xdr:row>
      <xdr:rowOff>238125</xdr:rowOff>
    </xdr:to>
    <xdr:sp>
      <xdr:nvSpPr>
        <xdr:cNvPr id="38" name="Rectangle 45"/>
        <xdr:cNvSpPr>
          <a:spLocks/>
        </xdr:cNvSpPr>
      </xdr:nvSpPr>
      <xdr:spPr>
        <a:xfrm>
          <a:off x="5915025" y="2695575"/>
          <a:ext cx="685800" cy="219075"/>
        </a:xfrm>
        <a:prstGeom prst="rect">
          <a:avLst/>
        </a:prstGeom>
        <a:noFill/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2</xdr:row>
      <xdr:rowOff>66675</xdr:rowOff>
    </xdr:from>
    <xdr:to>
      <xdr:col>10</xdr:col>
      <xdr:colOff>523875</xdr:colOff>
      <xdr:row>2</xdr:row>
      <xdr:rowOff>257175</xdr:rowOff>
    </xdr:to>
    <xdr:grpSp>
      <xdr:nvGrpSpPr>
        <xdr:cNvPr id="39" name="Group 49"/>
        <xdr:cNvGrpSpPr>
          <a:grpSpLocks/>
        </xdr:cNvGrpSpPr>
      </xdr:nvGrpSpPr>
      <xdr:grpSpPr>
        <a:xfrm>
          <a:off x="6915150" y="876300"/>
          <a:ext cx="1657350" cy="190500"/>
          <a:chOff x="728" y="92"/>
          <a:chExt cx="174" cy="20"/>
        </a:xfrm>
        <a:solidFill>
          <a:srgbClr val="FFFFFF"/>
        </a:solidFill>
      </xdr:grpSpPr>
      <xdr:sp>
        <xdr:nvSpPr>
          <xdr:cNvPr id="40" name="TextBox 50"/>
          <xdr:cNvSpPr txBox="1">
            <a:spLocks noChangeArrowheads="1"/>
          </xdr:cNvSpPr>
        </xdr:nvSpPr>
        <xdr:spPr>
          <a:xfrm>
            <a:off x="728" y="92"/>
            <a:ext cx="174" cy="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50         100       150
  </a:t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 flipV="1">
            <a:off x="814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 flipV="1">
            <a:off x="772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 flipV="1">
            <a:off x="855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95250</xdr:colOff>
      <xdr:row>27</xdr:row>
      <xdr:rowOff>152400</xdr:rowOff>
    </xdr:from>
    <xdr:to>
      <xdr:col>10</xdr:col>
      <xdr:colOff>638175</xdr:colOff>
      <xdr:row>30</xdr:row>
      <xdr:rowOff>171450</xdr:rowOff>
    </xdr:to>
    <xdr:pic>
      <xdr:nvPicPr>
        <xdr:cNvPr id="44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5867400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31</xdr:row>
      <xdr:rowOff>180975</xdr:rowOff>
    </xdr:from>
    <xdr:to>
      <xdr:col>10</xdr:col>
      <xdr:colOff>219075</xdr:colOff>
      <xdr:row>35</xdr:row>
      <xdr:rowOff>57150</xdr:rowOff>
    </xdr:to>
    <xdr:sp>
      <xdr:nvSpPr>
        <xdr:cNvPr id="45" name="AutoShape 72"/>
        <xdr:cNvSpPr>
          <a:spLocks/>
        </xdr:cNvSpPr>
      </xdr:nvSpPr>
      <xdr:spPr>
        <a:xfrm>
          <a:off x="6972300" y="6610350"/>
          <a:ext cx="1295400" cy="781050"/>
        </a:xfrm>
        <a:prstGeom prst="irregularSeal1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1181100</xdr:colOff>
      <xdr:row>14</xdr:row>
      <xdr:rowOff>104775</xdr:rowOff>
    </xdr:from>
    <xdr:to>
      <xdr:col>2</xdr:col>
      <xdr:colOff>1609725</xdr:colOff>
      <xdr:row>14</xdr:row>
      <xdr:rowOff>104775</xdr:rowOff>
    </xdr:to>
    <xdr:sp>
      <xdr:nvSpPr>
        <xdr:cNvPr id="46" name="Line 73"/>
        <xdr:cNvSpPr>
          <a:spLocks/>
        </xdr:cNvSpPr>
      </xdr:nvSpPr>
      <xdr:spPr>
        <a:xfrm>
          <a:off x="2038350" y="3667125"/>
          <a:ext cx="428625" cy="0"/>
        </a:xfrm>
        <a:prstGeom prst="line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25</xdr:row>
      <xdr:rowOff>123825</xdr:rowOff>
    </xdr:from>
    <xdr:to>
      <xdr:col>2</xdr:col>
      <xdr:colOff>1714500</xdr:colOff>
      <xdr:row>34</xdr:row>
      <xdr:rowOff>38100</xdr:rowOff>
    </xdr:to>
    <xdr:grpSp>
      <xdr:nvGrpSpPr>
        <xdr:cNvPr id="1" name="Group 3"/>
        <xdr:cNvGrpSpPr>
          <a:grpSpLocks/>
        </xdr:cNvGrpSpPr>
      </xdr:nvGrpSpPr>
      <xdr:grpSpPr>
        <a:xfrm>
          <a:off x="1057275" y="5524500"/>
          <a:ext cx="1514475" cy="1562100"/>
          <a:chOff x="750" y="2362"/>
          <a:chExt cx="952" cy="867"/>
        </a:xfrm>
        <a:solidFill>
          <a:srgbClr val="FFFFFF"/>
        </a:solidFill>
      </xdr:grpSpPr>
      <xdr:grpSp>
        <xdr:nvGrpSpPr>
          <xdr:cNvPr id="2" name="Group 4"/>
          <xdr:cNvGrpSpPr>
            <a:grpSpLocks/>
          </xdr:cNvGrpSpPr>
        </xdr:nvGrpSpPr>
        <xdr:grpSpPr>
          <a:xfrm>
            <a:off x="1178" y="2404"/>
            <a:ext cx="524" cy="782"/>
            <a:chOff x="1178" y="2404"/>
            <a:chExt cx="524" cy="782"/>
          </a:xfrm>
          <a:solidFill>
            <a:srgbClr val="FFFFFF"/>
          </a:solidFill>
        </xdr:grpSpPr>
        <xdr:sp>
          <xdr:nvSpPr>
            <xdr:cNvPr id="3" name="AutoShape 5"/>
            <xdr:cNvSpPr>
              <a:spLocks/>
            </xdr:cNvSpPr>
          </xdr:nvSpPr>
          <xdr:spPr>
            <a:xfrm>
              <a:off x="1410" y="2404"/>
              <a:ext cx="159" cy="174"/>
            </a:xfrm>
            <a:custGeom>
              <a:pathLst>
                <a:path h="522" w="477">
                  <a:moveTo>
                    <a:pt x="128" y="355"/>
                  </a:moveTo>
                  <a:lnTo>
                    <a:pt x="89" y="261"/>
                  </a:lnTo>
                  <a:lnTo>
                    <a:pt x="56" y="142"/>
                  </a:lnTo>
                  <a:lnTo>
                    <a:pt x="65" y="79"/>
                  </a:lnTo>
                  <a:lnTo>
                    <a:pt x="96" y="32"/>
                  </a:lnTo>
                  <a:lnTo>
                    <a:pt x="183" y="0"/>
                  </a:lnTo>
                  <a:lnTo>
                    <a:pt x="286" y="23"/>
                  </a:lnTo>
                  <a:lnTo>
                    <a:pt x="366" y="86"/>
                  </a:lnTo>
                  <a:lnTo>
                    <a:pt x="406" y="142"/>
                  </a:lnTo>
                  <a:lnTo>
                    <a:pt x="453" y="237"/>
                  </a:lnTo>
                  <a:lnTo>
                    <a:pt x="477" y="316"/>
                  </a:lnTo>
                  <a:lnTo>
                    <a:pt x="477" y="395"/>
                  </a:lnTo>
                  <a:lnTo>
                    <a:pt x="445" y="490"/>
                  </a:lnTo>
                  <a:lnTo>
                    <a:pt x="398" y="506"/>
                  </a:lnTo>
                  <a:lnTo>
                    <a:pt x="335" y="522"/>
                  </a:lnTo>
                  <a:lnTo>
                    <a:pt x="271" y="506"/>
                  </a:lnTo>
                  <a:lnTo>
                    <a:pt x="199" y="467"/>
                  </a:lnTo>
                  <a:lnTo>
                    <a:pt x="159" y="419"/>
                  </a:lnTo>
                  <a:lnTo>
                    <a:pt x="65" y="498"/>
                  </a:lnTo>
                  <a:lnTo>
                    <a:pt x="33" y="498"/>
                  </a:lnTo>
                  <a:lnTo>
                    <a:pt x="9" y="458"/>
                  </a:lnTo>
                  <a:lnTo>
                    <a:pt x="0" y="435"/>
                  </a:lnTo>
                  <a:lnTo>
                    <a:pt x="136" y="380"/>
                  </a:lnTo>
                  <a:lnTo>
                    <a:pt x="128" y="355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AutoShape 6"/>
            <xdr:cNvSpPr>
              <a:spLocks/>
            </xdr:cNvSpPr>
          </xdr:nvSpPr>
          <xdr:spPr>
            <a:xfrm>
              <a:off x="1178" y="2600"/>
              <a:ext cx="368" cy="193"/>
            </a:xfrm>
            <a:custGeom>
              <a:pathLst>
                <a:path h="578" w="1102">
                  <a:moveTo>
                    <a:pt x="911" y="94"/>
                  </a:moveTo>
                  <a:lnTo>
                    <a:pt x="991" y="24"/>
                  </a:lnTo>
                  <a:lnTo>
                    <a:pt x="1054" y="0"/>
                  </a:lnTo>
                  <a:lnTo>
                    <a:pt x="1094" y="8"/>
                  </a:lnTo>
                  <a:lnTo>
                    <a:pt x="1102" y="71"/>
                  </a:lnTo>
                  <a:lnTo>
                    <a:pt x="1062" y="134"/>
                  </a:lnTo>
                  <a:lnTo>
                    <a:pt x="959" y="181"/>
                  </a:lnTo>
                  <a:lnTo>
                    <a:pt x="776" y="261"/>
                  </a:lnTo>
                  <a:lnTo>
                    <a:pt x="578" y="380"/>
                  </a:lnTo>
                  <a:lnTo>
                    <a:pt x="387" y="435"/>
                  </a:lnTo>
                  <a:lnTo>
                    <a:pt x="269" y="483"/>
                  </a:lnTo>
                  <a:lnTo>
                    <a:pt x="181" y="553"/>
                  </a:lnTo>
                  <a:lnTo>
                    <a:pt x="118" y="578"/>
                  </a:lnTo>
                  <a:lnTo>
                    <a:pt x="15" y="553"/>
                  </a:lnTo>
                  <a:lnTo>
                    <a:pt x="0" y="475"/>
                  </a:lnTo>
                  <a:lnTo>
                    <a:pt x="0" y="380"/>
                  </a:lnTo>
                  <a:lnTo>
                    <a:pt x="87" y="380"/>
                  </a:lnTo>
                  <a:lnTo>
                    <a:pt x="157" y="435"/>
                  </a:lnTo>
                  <a:lnTo>
                    <a:pt x="237" y="435"/>
                  </a:lnTo>
                  <a:lnTo>
                    <a:pt x="396" y="396"/>
                  </a:lnTo>
                  <a:lnTo>
                    <a:pt x="546" y="316"/>
                  </a:lnTo>
                  <a:lnTo>
                    <a:pt x="649" y="277"/>
                  </a:lnTo>
                  <a:lnTo>
                    <a:pt x="801" y="206"/>
                  </a:lnTo>
                  <a:lnTo>
                    <a:pt x="888" y="127"/>
                  </a:lnTo>
                  <a:lnTo>
                    <a:pt x="911" y="9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" name="Group 7"/>
            <xdr:cNvGrpSpPr>
              <a:grpSpLocks/>
            </xdr:cNvGrpSpPr>
          </xdr:nvGrpSpPr>
          <xdr:grpSpPr>
            <a:xfrm>
              <a:off x="1363" y="2589"/>
              <a:ext cx="339" cy="597"/>
              <a:chOff x="1363" y="2589"/>
              <a:chExt cx="339" cy="597"/>
            </a:xfrm>
            <a:solidFill>
              <a:srgbClr val="FFFFFF"/>
            </a:solidFill>
          </xdr:grpSpPr>
          <xdr:sp>
            <xdr:nvSpPr>
              <xdr:cNvPr id="6" name="AutoShape 8"/>
              <xdr:cNvSpPr>
                <a:spLocks/>
              </xdr:cNvSpPr>
            </xdr:nvSpPr>
            <xdr:spPr>
              <a:xfrm>
                <a:off x="1517" y="2589"/>
                <a:ext cx="124" cy="283"/>
              </a:xfrm>
              <a:custGeom>
                <a:pathLst>
                  <a:path h="848" w="372">
                    <a:moveTo>
                      <a:pt x="24" y="55"/>
                    </a:moveTo>
                    <a:lnTo>
                      <a:pt x="71" y="7"/>
                    </a:lnTo>
                    <a:lnTo>
                      <a:pt x="119" y="0"/>
                    </a:lnTo>
                    <a:lnTo>
                      <a:pt x="182" y="16"/>
                    </a:lnTo>
                    <a:lnTo>
                      <a:pt x="229" y="86"/>
                    </a:lnTo>
                    <a:lnTo>
                      <a:pt x="277" y="206"/>
                    </a:lnTo>
                    <a:lnTo>
                      <a:pt x="309" y="309"/>
                    </a:lnTo>
                    <a:lnTo>
                      <a:pt x="341" y="419"/>
                    </a:lnTo>
                    <a:lnTo>
                      <a:pt x="364" y="531"/>
                    </a:lnTo>
                    <a:lnTo>
                      <a:pt x="372" y="634"/>
                    </a:lnTo>
                    <a:lnTo>
                      <a:pt x="372" y="705"/>
                    </a:lnTo>
                    <a:lnTo>
                      <a:pt x="341" y="784"/>
                    </a:lnTo>
                    <a:lnTo>
                      <a:pt x="293" y="824"/>
                    </a:lnTo>
                    <a:lnTo>
                      <a:pt x="206" y="848"/>
                    </a:lnTo>
                    <a:lnTo>
                      <a:pt x="119" y="848"/>
                    </a:lnTo>
                    <a:lnTo>
                      <a:pt x="47" y="800"/>
                    </a:lnTo>
                    <a:lnTo>
                      <a:pt x="8" y="689"/>
                    </a:lnTo>
                    <a:lnTo>
                      <a:pt x="0" y="554"/>
                    </a:lnTo>
                    <a:lnTo>
                      <a:pt x="0" y="348"/>
                    </a:lnTo>
                    <a:lnTo>
                      <a:pt x="0" y="198"/>
                    </a:lnTo>
                    <a:lnTo>
                      <a:pt x="8" y="110"/>
                    </a:lnTo>
                    <a:lnTo>
                      <a:pt x="24" y="5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" name="AutoShape 9"/>
              <xdr:cNvSpPr>
                <a:spLocks/>
              </xdr:cNvSpPr>
            </xdr:nvSpPr>
            <xdr:spPr>
              <a:xfrm>
                <a:off x="1570" y="2597"/>
                <a:ext cx="132" cy="280"/>
              </a:xfrm>
              <a:custGeom>
                <a:pathLst>
                  <a:path h="841" w="396">
                    <a:moveTo>
                      <a:pt x="15" y="0"/>
                    </a:moveTo>
                    <a:lnTo>
                      <a:pt x="54" y="0"/>
                    </a:lnTo>
                    <a:lnTo>
                      <a:pt x="134" y="63"/>
                    </a:lnTo>
                    <a:lnTo>
                      <a:pt x="229" y="159"/>
                    </a:lnTo>
                    <a:lnTo>
                      <a:pt x="324" y="254"/>
                    </a:lnTo>
                    <a:lnTo>
                      <a:pt x="379" y="318"/>
                    </a:lnTo>
                    <a:lnTo>
                      <a:pt x="379" y="349"/>
                    </a:lnTo>
                    <a:lnTo>
                      <a:pt x="372" y="412"/>
                    </a:lnTo>
                    <a:lnTo>
                      <a:pt x="300" y="508"/>
                    </a:lnTo>
                    <a:lnTo>
                      <a:pt x="245" y="579"/>
                    </a:lnTo>
                    <a:lnTo>
                      <a:pt x="221" y="635"/>
                    </a:lnTo>
                    <a:lnTo>
                      <a:pt x="245" y="666"/>
                    </a:lnTo>
                    <a:lnTo>
                      <a:pt x="285" y="722"/>
                    </a:lnTo>
                    <a:lnTo>
                      <a:pt x="348" y="754"/>
                    </a:lnTo>
                    <a:lnTo>
                      <a:pt x="388" y="762"/>
                    </a:lnTo>
                    <a:lnTo>
                      <a:pt x="396" y="794"/>
                    </a:lnTo>
                    <a:lnTo>
                      <a:pt x="388" y="841"/>
                    </a:lnTo>
                    <a:lnTo>
                      <a:pt x="316" y="809"/>
                    </a:lnTo>
                    <a:lnTo>
                      <a:pt x="253" y="754"/>
                    </a:lnTo>
                    <a:lnTo>
                      <a:pt x="213" y="682"/>
                    </a:lnTo>
                    <a:lnTo>
                      <a:pt x="206" y="619"/>
                    </a:lnTo>
                    <a:lnTo>
                      <a:pt x="206" y="587"/>
                    </a:lnTo>
                    <a:lnTo>
                      <a:pt x="245" y="524"/>
                    </a:lnTo>
                    <a:lnTo>
                      <a:pt x="285" y="476"/>
                    </a:lnTo>
                    <a:lnTo>
                      <a:pt x="316" y="421"/>
                    </a:lnTo>
                    <a:lnTo>
                      <a:pt x="332" y="373"/>
                    </a:lnTo>
                    <a:lnTo>
                      <a:pt x="309" y="342"/>
                    </a:lnTo>
                    <a:lnTo>
                      <a:pt x="260" y="278"/>
                    </a:lnTo>
                    <a:lnTo>
                      <a:pt x="197" y="230"/>
                    </a:lnTo>
                    <a:lnTo>
                      <a:pt x="134" y="175"/>
                    </a:lnTo>
                    <a:lnTo>
                      <a:pt x="63" y="127"/>
                    </a:lnTo>
                    <a:lnTo>
                      <a:pt x="0" y="9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" name="AutoShape 10"/>
              <xdr:cNvSpPr>
                <a:spLocks/>
              </xdr:cNvSpPr>
            </xdr:nvSpPr>
            <xdr:spPr>
              <a:xfrm>
                <a:off x="1517" y="2800"/>
                <a:ext cx="124" cy="386"/>
              </a:xfrm>
              <a:custGeom>
                <a:pathLst>
                  <a:path h="1158" w="372">
                    <a:moveTo>
                      <a:pt x="222" y="64"/>
                    </a:moveTo>
                    <a:lnTo>
                      <a:pt x="253" y="0"/>
                    </a:lnTo>
                    <a:lnTo>
                      <a:pt x="325" y="0"/>
                    </a:lnTo>
                    <a:lnTo>
                      <a:pt x="348" y="32"/>
                    </a:lnTo>
                    <a:lnTo>
                      <a:pt x="364" y="158"/>
                    </a:lnTo>
                    <a:lnTo>
                      <a:pt x="341" y="357"/>
                    </a:lnTo>
                    <a:lnTo>
                      <a:pt x="269" y="595"/>
                    </a:lnTo>
                    <a:lnTo>
                      <a:pt x="159" y="825"/>
                    </a:lnTo>
                    <a:lnTo>
                      <a:pt x="95" y="928"/>
                    </a:lnTo>
                    <a:lnTo>
                      <a:pt x="103" y="951"/>
                    </a:lnTo>
                    <a:lnTo>
                      <a:pt x="150" y="968"/>
                    </a:lnTo>
                    <a:lnTo>
                      <a:pt x="277" y="1006"/>
                    </a:lnTo>
                    <a:lnTo>
                      <a:pt x="364" y="1062"/>
                    </a:lnTo>
                    <a:lnTo>
                      <a:pt x="372" y="1094"/>
                    </a:lnTo>
                    <a:lnTo>
                      <a:pt x="356" y="1134"/>
                    </a:lnTo>
                    <a:lnTo>
                      <a:pt x="269" y="1158"/>
                    </a:lnTo>
                    <a:lnTo>
                      <a:pt x="245" y="1125"/>
                    </a:lnTo>
                    <a:lnTo>
                      <a:pt x="245" y="1086"/>
                    </a:lnTo>
                    <a:lnTo>
                      <a:pt x="174" y="1038"/>
                    </a:lnTo>
                    <a:lnTo>
                      <a:pt x="95" y="1006"/>
                    </a:lnTo>
                    <a:lnTo>
                      <a:pt x="31" y="999"/>
                    </a:lnTo>
                    <a:lnTo>
                      <a:pt x="0" y="975"/>
                    </a:lnTo>
                    <a:lnTo>
                      <a:pt x="8" y="951"/>
                    </a:lnTo>
                    <a:lnTo>
                      <a:pt x="71" y="864"/>
                    </a:lnTo>
                    <a:lnTo>
                      <a:pt x="143" y="745"/>
                    </a:lnTo>
                    <a:lnTo>
                      <a:pt x="213" y="610"/>
                    </a:lnTo>
                    <a:lnTo>
                      <a:pt x="237" y="492"/>
                    </a:lnTo>
                    <a:lnTo>
                      <a:pt x="262" y="349"/>
                    </a:lnTo>
                    <a:lnTo>
                      <a:pt x="253" y="230"/>
                    </a:lnTo>
                    <a:lnTo>
                      <a:pt x="245" y="119"/>
                    </a:lnTo>
                    <a:lnTo>
                      <a:pt x="222" y="6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AutoShape 11"/>
              <xdr:cNvSpPr>
                <a:spLocks/>
              </xdr:cNvSpPr>
            </xdr:nvSpPr>
            <xdr:spPr>
              <a:xfrm>
                <a:off x="1363" y="2835"/>
                <a:ext cx="212" cy="341"/>
              </a:xfrm>
              <a:custGeom>
                <a:pathLst>
                  <a:path h="1023" w="634">
                    <a:moveTo>
                      <a:pt x="444" y="183"/>
                    </a:moveTo>
                    <a:lnTo>
                      <a:pt x="516" y="48"/>
                    </a:lnTo>
                    <a:lnTo>
                      <a:pt x="571" y="0"/>
                    </a:lnTo>
                    <a:lnTo>
                      <a:pt x="619" y="8"/>
                    </a:lnTo>
                    <a:lnTo>
                      <a:pt x="634" y="55"/>
                    </a:lnTo>
                    <a:lnTo>
                      <a:pt x="634" y="95"/>
                    </a:lnTo>
                    <a:lnTo>
                      <a:pt x="594" y="158"/>
                    </a:lnTo>
                    <a:lnTo>
                      <a:pt x="507" y="230"/>
                    </a:lnTo>
                    <a:lnTo>
                      <a:pt x="460" y="310"/>
                    </a:lnTo>
                    <a:lnTo>
                      <a:pt x="428" y="404"/>
                    </a:lnTo>
                    <a:lnTo>
                      <a:pt x="388" y="539"/>
                    </a:lnTo>
                    <a:lnTo>
                      <a:pt x="357" y="666"/>
                    </a:lnTo>
                    <a:lnTo>
                      <a:pt x="364" y="793"/>
                    </a:lnTo>
                    <a:lnTo>
                      <a:pt x="388" y="856"/>
                    </a:lnTo>
                    <a:lnTo>
                      <a:pt x="388" y="903"/>
                    </a:lnTo>
                    <a:lnTo>
                      <a:pt x="364" y="919"/>
                    </a:lnTo>
                    <a:lnTo>
                      <a:pt x="277" y="928"/>
                    </a:lnTo>
                    <a:lnTo>
                      <a:pt x="198" y="959"/>
                    </a:lnTo>
                    <a:lnTo>
                      <a:pt x="103" y="1015"/>
                    </a:lnTo>
                    <a:lnTo>
                      <a:pt x="39" y="1023"/>
                    </a:lnTo>
                    <a:lnTo>
                      <a:pt x="0" y="991"/>
                    </a:lnTo>
                    <a:lnTo>
                      <a:pt x="8" y="968"/>
                    </a:lnTo>
                    <a:lnTo>
                      <a:pt x="103" y="928"/>
                    </a:lnTo>
                    <a:lnTo>
                      <a:pt x="214" y="903"/>
                    </a:lnTo>
                    <a:lnTo>
                      <a:pt x="301" y="888"/>
                    </a:lnTo>
                    <a:lnTo>
                      <a:pt x="317" y="865"/>
                    </a:lnTo>
                    <a:lnTo>
                      <a:pt x="309" y="753"/>
                    </a:lnTo>
                    <a:lnTo>
                      <a:pt x="309" y="642"/>
                    </a:lnTo>
                    <a:lnTo>
                      <a:pt x="333" y="555"/>
                    </a:lnTo>
                    <a:lnTo>
                      <a:pt x="373" y="404"/>
                    </a:lnTo>
                    <a:lnTo>
                      <a:pt x="420" y="270"/>
                    </a:lnTo>
                    <a:lnTo>
                      <a:pt x="444" y="18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10" name="Group 12"/>
          <xdr:cNvGrpSpPr>
            <a:grpSpLocks/>
          </xdr:cNvGrpSpPr>
        </xdr:nvGrpSpPr>
        <xdr:grpSpPr>
          <a:xfrm>
            <a:off x="750" y="2362"/>
            <a:ext cx="473" cy="867"/>
            <a:chOff x="750" y="2362"/>
            <a:chExt cx="473" cy="867"/>
          </a:xfrm>
          <a:solidFill>
            <a:srgbClr val="FFFFFF"/>
          </a:solidFill>
        </xdr:grpSpPr>
        <xdr:sp>
          <xdr:nvSpPr>
            <xdr:cNvPr id="11" name="AutoShape 13"/>
            <xdr:cNvSpPr>
              <a:spLocks/>
            </xdr:cNvSpPr>
          </xdr:nvSpPr>
          <xdr:spPr>
            <a:xfrm>
              <a:off x="895" y="2362"/>
              <a:ext cx="148" cy="195"/>
            </a:xfrm>
            <a:custGeom>
              <a:pathLst>
                <a:path h="586" w="444">
                  <a:moveTo>
                    <a:pt x="372" y="356"/>
                  </a:moveTo>
                  <a:lnTo>
                    <a:pt x="404" y="230"/>
                  </a:lnTo>
                  <a:lnTo>
                    <a:pt x="388" y="119"/>
                  </a:lnTo>
                  <a:lnTo>
                    <a:pt x="333" y="24"/>
                  </a:lnTo>
                  <a:lnTo>
                    <a:pt x="222" y="0"/>
                  </a:lnTo>
                  <a:lnTo>
                    <a:pt x="119" y="47"/>
                  </a:lnTo>
                  <a:lnTo>
                    <a:pt x="24" y="246"/>
                  </a:lnTo>
                  <a:lnTo>
                    <a:pt x="0" y="428"/>
                  </a:lnTo>
                  <a:lnTo>
                    <a:pt x="40" y="571"/>
                  </a:lnTo>
                  <a:lnTo>
                    <a:pt x="143" y="586"/>
                  </a:lnTo>
                  <a:lnTo>
                    <a:pt x="262" y="523"/>
                  </a:lnTo>
                  <a:lnTo>
                    <a:pt x="309" y="443"/>
                  </a:lnTo>
                  <a:lnTo>
                    <a:pt x="404" y="508"/>
                  </a:lnTo>
                  <a:lnTo>
                    <a:pt x="444" y="492"/>
                  </a:lnTo>
                  <a:lnTo>
                    <a:pt x="333" y="405"/>
                  </a:lnTo>
                  <a:lnTo>
                    <a:pt x="372" y="35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AutoShape 14"/>
            <xdr:cNvSpPr>
              <a:spLocks/>
            </xdr:cNvSpPr>
          </xdr:nvSpPr>
          <xdr:spPr>
            <a:xfrm>
              <a:off x="834" y="2562"/>
              <a:ext cx="127" cy="320"/>
            </a:xfrm>
            <a:custGeom>
              <a:pathLst>
                <a:path h="960" w="382">
                  <a:moveTo>
                    <a:pt x="358" y="63"/>
                  </a:moveTo>
                  <a:lnTo>
                    <a:pt x="309" y="10"/>
                  </a:lnTo>
                  <a:lnTo>
                    <a:pt x="261" y="0"/>
                  </a:lnTo>
                  <a:lnTo>
                    <a:pt x="196" y="19"/>
                  </a:lnTo>
                  <a:lnTo>
                    <a:pt x="147" y="99"/>
                  </a:lnTo>
                  <a:lnTo>
                    <a:pt x="98" y="233"/>
                  </a:lnTo>
                  <a:lnTo>
                    <a:pt x="65" y="350"/>
                  </a:lnTo>
                  <a:lnTo>
                    <a:pt x="33" y="476"/>
                  </a:lnTo>
                  <a:lnTo>
                    <a:pt x="9" y="601"/>
                  </a:lnTo>
                  <a:lnTo>
                    <a:pt x="0" y="718"/>
                  </a:lnTo>
                  <a:lnTo>
                    <a:pt x="0" y="799"/>
                  </a:lnTo>
                  <a:lnTo>
                    <a:pt x="33" y="888"/>
                  </a:lnTo>
                  <a:lnTo>
                    <a:pt x="82" y="933"/>
                  </a:lnTo>
                  <a:lnTo>
                    <a:pt x="172" y="960"/>
                  </a:lnTo>
                  <a:lnTo>
                    <a:pt x="261" y="960"/>
                  </a:lnTo>
                  <a:lnTo>
                    <a:pt x="333" y="906"/>
                  </a:lnTo>
                  <a:lnTo>
                    <a:pt x="374" y="781"/>
                  </a:lnTo>
                  <a:lnTo>
                    <a:pt x="382" y="629"/>
                  </a:lnTo>
                  <a:lnTo>
                    <a:pt x="382" y="395"/>
                  </a:lnTo>
                  <a:lnTo>
                    <a:pt x="382" y="225"/>
                  </a:lnTo>
                  <a:lnTo>
                    <a:pt x="374" y="126"/>
                  </a:lnTo>
                  <a:lnTo>
                    <a:pt x="358" y="6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AutoShape 15"/>
            <xdr:cNvSpPr>
              <a:spLocks/>
            </xdr:cNvSpPr>
          </xdr:nvSpPr>
          <xdr:spPr>
            <a:xfrm>
              <a:off x="950" y="2572"/>
              <a:ext cx="99" cy="304"/>
            </a:xfrm>
            <a:custGeom>
              <a:pathLst>
                <a:path h="911" w="298">
                  <a:moveTo>
                    <a:pt x="40" y="0"/>
                  </a:moveTo>
                  <a:lnTo>
                    <a:pt x="80" y="11"/>
                  </a:lnTo>
                  <a:lnTo>
                    <a:pt x="136" y="94"/>
                  </a:lnTo>
                  <a:lnTo>
                    <a:pt x="199" y="213"/>
                  </a:lnTo>
                  <a:lnTo>
                    <a:pt x="262" y="332"/>
                  </a:lnTo>
                  <a:lnTo>
                    <a:pt x="298" y="407"/>
                  </a:lnTo>
                  <a:lnTo>
                    <a:pt x="286" y="439"/>
                  </a:lnTo>
                  <a:lnTo>
                    <a:pt x="262" y="498"/>
                  </a:lnTo>
                  <a:lnTo>
                    <a:pt x="167" y="569"/>
                  </a:lnTo>
                  <a:lnTo>
                    <a:pt x="92" y="617"/>
                  </a:lnTo>
                  <a:lnTo>
                    <a:pt x="56" y="665"/>
                  </a:lnTo>
                  <a:lnTo>
                    <a:pt x="69" y="704"/>
                  </a:lnTo>
                  <a:lnTo>
                    <a:pt x="87" y="768"/>
                  </a:lnTo>
                  <a:lnTo>
                    <a:pt x="139" y="815"/>
                  </a:lnTo>
                  <a:lnTo>
                    <a:pt x="175" y="835"/>
                  </a:lnTo>
                  <a:lnTo>
                    <a:pt x="172" y="867"/>
                  </a:lnTo>
                  <a:lnTo>
                    <a:pt x="152" y="911"/>
                  </a:lnTo>
                  <a:lnTo>
                    <a:pt x="96" y="862"/>
                  </a:lnTo>
                  <a:lnTo>
                    <a:pt x="49" y="788"/>
                  </a:lnTo>
                  <a:lnTo>
                    <a:pt x="33" y="708"/>
                  </a:lnTo>
                  <a:lnTo>
                    <a:pt x="40" y="645"/>
                  </a:lnTo>
                  <a:lnTo>
                    <a:pt x="52" y="613"/>
                  </a:lnTo>
                  <a:lnTo>
                    <a:pt x="107" y="569"/>
                  </a:lnTo>
                  <a:lnTo>
                    <a:pt x="159" y="533"/>
                  </a:lnTo>
                  <a:lnTo>
                    <a:pt x="203" y="486"/>
                  </a:lnTo>
                  <a:lnTo>
                    <a:pt x="235" y="446"/>
                  </a:lnTo>
                  <a:lnTo>
                    <a:pt x="223" y="412"/>
                  </a:lnTo>
                  <a:lnTo>
                    <a:pt x="195" y="336"/>
                  </a:lnTo>
                  <a:lnTo>
                    <a:pt x="152" y="273"/>
                  </a:lnTo>
                  <a:lnTo>
                    <a:pt x="103" y="201"/>
                  </a:lnTo>
                  <a:lnTo>
                    <a:pt x="49" y="137"/>
                  </a:lnTo>
                  <a:lnTo>
                    <a:pt x="0" y="86"/>
                  </a:lnTo>
                  <a:lnTo>
                    <a:pt x="40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AutoShape 16"/>
            <xdr:cNvSpPr>
              <a:spLocks/>
            </xdr:cNvSpPr>
          </xdr:nvSpPr>
          <xdr:spPr>
            <a:xfrm>
              <a:off x="750" y="2848"/>
              <a:ext cx="130" cy="381"/>
            </a:xfrm>
            <a:custGeom>
              <a:pathLst>
                <a:path h="1141" w="389">
                  <a:moveTo>
                    <a:pt x="377" y="83"/>
                  </a:moveTo>
                  <a:lnTo>
                    <a:pt x="362" y="15"/>
                  </a:lnTo>
                  <a:lnTo>
                    <a:pt x="293" y="0"/>
                  </a:lnTo>
                  <a:lnTo>
                    <a:pt x="262" y="24"/>
                  </a:lnTo>
                  <a:lnTo>
                    <a:pt x="219" y="147"/>
                  </a:lnTo>
                  <a:lnTo>
                    <a:pt x="199" y="344"/>
                  </a:lnTo>
                  <a:lnTo>
                    <a:pt x="214" y="590"/>
                  </a:lnTo>
                  <a:lnTo>
                    <a:pt x="270" y="839"/>
                  </a:lnTo>
                  <a:lnTo>
                    <a:pt x="309" y="955"/>
                  </a:lnTo>
                  <a:lnTo>
                    <a:pt x="293" y="975"/>
                  </a:lnTo>
                  <a:lnTo>
                    <a:pt x="246" y="982"/>
                  </a:lnTo>
                  <a:lnTo>
                    <a:pt x="111" y="991"/>
                  </a:lnTo>
                  <a:lnTo>
                    <a:pt x="16" y="1026"/>
                  </a:lnTo>
                  <a:lnTo>
                    <a:pt x="0" y="1054"/>
                  </a:lnTo>
                  <a:lnTo>
                    <a:pt x="8" y="1098"/>
                  </a:lnTo>
                  <a:lnTo>
                    <a:pt x="87" y="1141"/>
                  </a:lnTo>
                  <a:lnTo>
                    <a:pt x="115" y="1114"/>
                  </a:lnTo>
                  <a:lnTo>
                    <a:pt x="127" y="1074"/>
                  </a:lnTo>
                  <a:lnTo>
                    <a:pt x="206" y="1046"/>
                  </a:lnTo>
                  <a:lnTo>
                    <a:pt x="290" y="1030"/>
                  </a:lnTo>
                  <a:lnTo>
                    <a:pt x="353" y="1038"/>
                  </a:lnTo>
                  <a:lnTo>
                    <a:pt x="389" y="1022"/>
                  </a:lnTo>
                  <a:lnTo>
                    <a:pt x="389" y="998"/>
                  </a:lnTo>
                  <a:lnTo>
                    <a:pt x="345" y="899"/>
                  </a:lnTo>
                  <a:lnTo>
                    <a:pt x="302" y="765"/>
                  </a:lnTo>
                  <a:lnTo>
                    <a:pt x="262" y="618"/>
                  </a:lnTo>
                  <a:lnTo>
                    <a:pt x="266" y="499"/>
                  </a:lnTo>
                  <a:lnTo>
                    <a:pt x="278" y="353"/>
                  </a:lnTo>
                  <a:lnTo>
                    <a:pt x="309" y="237"/>
                  </a:lnTo>
                  <a:lnTo>
                    <a:pt x="342" y="134"/>
                  </a:lnTo>
                  <a:lnTo>
                    <a:pt x="377" y="8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AutoShape 17"/>
            <xdr:cNvSpPr>
              <a:spLocks/>
            </xdr:cNvSpPr>
          </xdr:nvSpPr>
          <xdr:spPr>
            <a:xfrm>
              <a:off x="901" y="2853"/>
              <a:ext cx="144" cy="371"/>
            </a:xfrm>
            <a:custGeom>
              <a:pathLst>
                <a:path h="1114" w="432">
                  <a:moveTo>
                    <a:pt x="167" y="206"/>
                  </a:moveTo>
                  <a:lnTo>
                    <a:pt x="123" y="59"/>
                  </a:lnTo>
                  <a:lnTo>
                    <a:pt x="80" y="5"/>
                  </a:lnTo>
                  <a:lnTo>
                    <a:pt x="33" y="0"/>
                  </a:lnTo>
                  <a:lnTo>
                    <a:pt x="8" y="43"/>
                  </a:lnTo>
                  <a:lnTo>
                    <a:pt x="0" y="83"/>
                  </a:lnTo>
                  <a:lnTo>
                    <a:pt x="24" y="151"/>
                  </a:lnTo>
                  <a:lnTo>
                    <a:pt x="96" y="242"/>
                  </a:lnTo>
                  <a:lnTo>
                    <a:pt x="123" y="329"/>
                  </a:lnTo>
                  <a:lnTo>
                    <a:pt x="136" y="428"/>
                  </a:lnTo>
                  <a:lnTo>
                    <a:pt x="147" y="567"/>
                  </a:lnTo>
                  <a:lnTo>
                    <a:pt x="151" y="698"/>
                  </a:lnTo>
                  <a:lnTo>
                    <a:pt x="120" y="821"/>
                  </a:lnTo>
                  <a:lnTo>
                    <a:pt x="80" y="877"/>
                  </a:lnTo>
                  <a:lnTo>
                    <a:pt x="72" y="924"/>
                  </a:lnTo>
                  <a:lnTo>
                    <a:pt x="92" y="944"/>
                  </a:lnTo>
                  <a:lnTo>
                    <a:pt x="175" y="971"/>
                  </a:lnTo>
                  <a:lnTo>
                    <a:pt x="246" y="1019"/>
                  </a:lnTo>
                  <a:lnTo>
                    <a:pt x="326" y="1090"/>
                  </a:lnTo>
                  <a:lnTo>
                    <a:pt x="389" y="1114"/>
                  </a:lnTo>
                  <a:lnTo>
                    <a:pt x="432" y="1090"/>
                  </a:lnTo>
                  <a:lnTo>
                    <a:pt x="429" y="1067"/>
                  </a:lnTo>
                  <a:lnTo>
                    <a:pt x="345" y="1007"/>
                  </a:lnTo>
                  <a:lnTo>
                    <a:pt x="242" y="960"/>
                  </a:lnTo>
                  <a:lnTo>
                    <a:pt x="159" y="928"/>
                  </a:lnTo>
                  <a:lnTo>
                    <a:pt x="147" y="900"/>
                  </a:lnTo>
                  <a:lnTo>
                    <a:pt x="179" y="793"/>
                  </a:lnTo>
                  <a:lnTo>
                    <a:pt x="203" y="686"/>
                  </a:lnTo>
                  <a:lnTo>
                    <a:pt x="199" y="595"/>
                  </a:lnTo>
                  <a:lnTo>
                    <a:pt x="190" y="441"/>
                  </a:lnTo>
                  <a:lnTo>
                    <a:pt x="171" y="298"/>
                  </a:lnTo>
                  <a:lnTo>
                    <a:pt x="167" y="206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AutoShape 18"/>
            <xdr:cNvSpPr>
              <a:spLocks/>
            </xdr:cNvSpPr>
          </xdr:nvSpPr>
          <xdr:spPr>
            <a:xfrm>
              <a:off x="871" y="2569"/>
              <a:ext cx="352" cy="230"/>
            </a:xfrm>
            <a:custGeom>
              <a:pathLst>
                <a:path h="690" w="1054">
                  <a:moveTo>
                    <a:pt x="187" y="112"/>
                  </a:moveTo>
                  <a:lnTo>
                    <a:pt x="115" y="32"/>
                  </a:lnTo>
                  <a:lnTo>
                    <a:pt x="55" y="0"/>
                  </a:lnTo>
                  <a:lnTo>
                    <a:pt x="17" y="4"/>
                  </a:lnTo>
                  <a:lnTo>
                    <a:pt x="0" y="63"/>
                  </a:lnTo>
                  <a:lnTo>
                    <a:pt x="32" y="135"/>
                  </a:lnTo>
                  <a:lnTo>
                    <a:pt x="127" y="195"/>
                  </a:lnTo>
                  <a:lnTo>
                    <a:pt x="297" y="293"/>
                  </a:lnTo>
                  <a:lnTo>
                    <a:pt x="480" y="436"/>
                  </a:lnTo>
                  <a:lnTo>
                    <a:pt x="662" y="515"/>
                  </a:lnTo>
                  <a:lnTo>
                    <a:pt x="773" y="575"/>
                  </a:lnTo>
                  <a:lnTo>
                    <a:pt x="852" y="658"/>
                  </a:lnTo>
                  <a:lnTo>
                    <a:pt x="912" y="690"/>
                  </a:lnTo>
                  <a:lnTo>
                    <a:pt x="1019" y="678"/>
                  </a:lnTo>
                  <a:lnTo>
                    <a:pt x="1042" y="602"/>
                  </a:lnTo>
                  <a:lnTo>
                    <a:pt x="1054" y="508"/>
                  </a:lnTo>
                  <a:lnTo>
                    <a:pt x="968" y="495"/>
                  </a:lnTo>
                  <a:lnTo>
                    <a:pt x="892" y="543"/>
                  </a:lnTo>
                  <a:lnTo>
                    <a:pt x="812" y="531"/>
                  </a:lnTo>
                  <a:lnTo>
                    <a:pt x="658" y="475"/>
                  </a:lnTo>
                  <a:lnTo>
                    <a:pt x="519" y="376"/>
                  </a:lnTo>
                  <a:lnTo>
                    <a:pt x="424" y="325"/>
                  </a:lnTo>
                  <a:lnTo>
                    <a:pt x="281" y="233"/>
                  </a:lnTo>
                  <a:lnTo>
                    <a:pt x="207" y="146"/>
                  </a:lnTo>
                  <a:lnTo>
                    <a:pt x="187" y="11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oneCellAnchor>
    <xdr:from>
      <xdr:col>3</xdr:col>
      <xdr:colOff>161925</xdr:colOff>
      <xdr:row>27</xdr:row>
      <xdr:rowOff>66675</xdr:rowOff>
    </xdr:from>
    <xdr:ext cx="5162550" cy="838200"/>
    <xdr:sp>
      <xdr:nvSpPr>
        <xdr:cNvPr id="17" name="AutoShape 19"/>
        <xdr:cNvSpPr>
          <a:spLocks/>
        </xdr:cNvSpPr>
      </xdr:nvSpPr>
      <xdr:spPr>
        <a:xfrm>
          <a:off x="2809875" y="5791200"/>
          <a:ext cx="5162550" cy="838200"/>
        </a:xfrm>
        <a:prstGeom prst="stripedRightArrow">
          <a:avLst>
            <a:gd name="adj1" fmla="val 35509"/>
            <a:gd name="adj2" fmla="val -23384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… durée du contrat …
</a:t>
          </a:r>
        </a:p>
      </xdr:txBody>
    </xdr:sp>
    <xdr:clientData/>
  </xdr:oneCellAnchor>
  <xdr:twoCellAnchor>
    <xdr:from>
      <xdr:col>3</xdr:col>
      <xdr:colOff>323850</xdr:colOff>
      <xdr:row>22</xdr:row>
      <xdr:rowOff>142875</xdr:rowOff>
    </xdr:from>
    <xdr:to>
      <xdr:col>4</xdr:col>
      <xdr:colOff>123825</xdr:colOff>
      <xdr:row>25</xdr:row>
      <xdr:rowOff>95250</xdr:rowOff>
    </xdr:to>
    <xdr:sp>
      <xdr:nvSpPr>
        <xdr:cNvPr id="18" name="AutoShape 20"/>
        <xdr:cNvSpPr>
          <a:spLocks/>
        </xdr:cNvSpPr>
      </xdr:nvSpPr>
      <xdr:spPr>
        <a:xfrm>
          <a:off x="2971800" y="4876800"/>
          <a:ext cx="962025" cy="619125"/>
        </a:xfrm>
        <a:prstGeom prst="wedgeEllipseCallout">
          <a:avLst>
            <a:gd name="adj1" fmla="val -118314"/>
            <a:gd name="adj2" fmla="val 85384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?
</a:t>
          </a:r>
        </a:p>
      </xdr:txBody>
    </xdr:sp>
    <xdr:clientData/>
  </xdr:twoCellAnchor>
  <xdr:twoCellAnchor>
    <xdr:from>
      <xdr:col>0</xdr:col>
      <xdr:colOff>485775</xdr:colOff>
      <xdr:row>17</xdr:row>
      <xdr:rowOff>152400</xdr:rowOff>
    </xdr:from>
    <xdr:to>
      <xdr:col>2</xdr:col>
      <xdr:colOff>1143000</xdr:colOff>
      <xdr:row>23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485775" y="3648075"/>
          <a:ext cx="1514475" cy="1428750"/>
        </a:xfrm>
        <a:prstGeom prst="wedgeEllipseCallout">
          <a:avLst>
            <a:gd name="adj1" fmla="val 10379"/>
            <a:gd name="adj2" fmla="val 77333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Je vendrai évent.  à
</a:t>
          </a:r>
        </a:p>
      </xdr:txBody>
    </xdr:sp>
    <xdr:clientData/>
  </xdr:twoCellAnchor>
  <xdr:twoCellAnchor>
    <xdr:from>
      <xdr:col>2</xdr:col>
      <xdr:colOff>723900</xdr:colOff>
      <xdr:row>30</xdr:row>
      <xdr:rowOff>76200</xdr:rowOff>
    </xdr:from>
    <xdr:to>
      <xdr:col>2</xdr:col>
      <xdr:colOff>1162050</xdr:colOff>
      <xdr:row>32</xdr:row>
      <xdr:rowOff>76200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6286500"/>
          <a:ext cx="438150" cy="419100"/>
        </a:xfrm>
        <a:prstGeom prst="rect">
          <a:avLst/>
        </a:prstGeom>
        <a:solidFill>
          <a:srgbClr val="ABCCDD"/>
        </a:solidFill>
        <a:ln w="9525" cmpd="sng">
          <a:noFill/>
        </a:ln>
      </xdr:spPr>
    </xdr:pic>
    <xdr:clientData/>
  </xdr:twoCellAnchor>
  <xdr:twoCellAnchor>
    <xdr:from>
      <xdr:col>10</xdr:col>
      <xdr:colOff>657225</xdr:colOff>
      <xdr:row>26</xdr:row>
      <xdr:rowOff>28575</xdr:rowOff>
    </xdr:from>
    <xdr:to>
      <xdr:col>12</xdr:col>
      <xdr:colOff>504825</xdr:colOff>
      <xdr:row>35</xdr:row>
      <xdr:rowOff>19050</xdr:rowOff>
    </xdr:to>
    <xdr:grpSp>
      <xdr:nvGrpSpPr>
        <xdr:cNvPr id="21" name="Group 23"/>
        <xdr:cNvGrpSpPr>
          <a:grpSpLocks/>
        </xdr:cNvGrpSpPr>
      </xdr:nvGrpSpPr>
      <xdr:grpSpPr>
        <a:xfrm>
          <a:off x="8705850" y="5591175"/>
          <a:ext cx="723900" cy="1704975"/>
          <a:chOff x="4936" y="2721"/>
          <a:chExt cx="375" cy="910"/>
        </a:xfrm>
        <a:solidFill>
          <a:srgbClr val="FFFFFF"/>
        </a:solidFill>
      </xdr:grpSpPr>
      <xdr:grpSp>
        <xdr:nvGrpSpPr>
          <xdr:cNvPr id="22" name="Group 24"/>
          <xdr:cNvGrpSpPr>
            <a:grpSpLocks/>
          </xdr:cNvGrpSpPr>
        </xdr:nvGrpSpPr>
        <xdr:grpSpPr>
          <a:xfrm>
            <a:off x="4936" y="2788"/>
            <a:ext cx="336" cy="843"/>
            <a:chOff x="4936" y="2788"/>
            <a:chExt cx="336" cy="843"/>
          </a:xfrm>
          <a:solidFill>
            <a:srgbClr val="FFFFFF"/>
          </a:solidFill>
        </xdr:grpSpPr>
        <xdr:sp>
          <xdr:nvSpPr>
            <xdr:cNvPr id="23" name="AutoShape 25"/>
            <xdr:cNvSpPr>
              <a:spLocks/>
            </xdr:cNvSpPr>
          </xdr:nvSpPr>
          <xdr:spPr>
            <a:xfrm>
              <a:off x="5022" y="2821"/>
              <a:ext cx="197" cy="192"/>
            </a:xfrm>
            <a:custGeom>
              <a:pathLst>
                <a:path h="578" w="591">
                  <a:moveTo>
                    <a:pt x="180" y="244"/>
                  </a:moveTo>
                  <a:lnTo>
                    <a:pt x="232" y="167"/>
                  </a:lnTo>
                  <a:lnTo>
                    <a:pt x="289" y="109"/>
                  </a:lnTo>
                  <a:lnTo>
                    <a:pt x="347" y="39"/>
                  </a:lnTo>
                  <a:lnTo>
                    <a:pt x="418" y="7"/>
                  </a:lnTo>
                  <a:lnTo>
                    <a:pt x="475" y="0"/>
                  </a:lnTo>
                  <a:lnTo>
                    <a:pt x="534" y="19"/>
                  </a:lnTo>
                  <a:lnTo>
                    <a:pt x="566" y="64"/>
                  </a:lnTo>
                  <a:lnTo>
                    <a:pt x="591" y="148"/>
                  </a:lnTo>
                  <a:lnTo>
                    <a:pt x="585" y="237"/>
                  </a:lnTo>
                  <a:lnTo>
                    <a:pt x="559" y="315"/>
                  </a:lnTo>
                  <a:lnTo>
                    <a:pt x="495" y="405"/>
                  </a:lnTo>
                  <a:lnTo>
                    <a:pt x="425" y="469"/>
                  </a:lnTo>
                  <a:lnTo>
                    <a:pt x="347" y="526"/>
                  </a:lnTo>
                  <a:lnTo>
                    <a:pt x="264" y="565"/>
                  </a:lnTo>
                  <a:lnTo>
                    <a:pt x="193" y="578"/>
                  </a:lnTo>
                  <a:lnTo>
                    <a:pt x="161" y="560"/>
                  </a:lnTo>
                  <a:lnTo>
                    <a:pt x="135" y="482"/>
                  </a:lnTo>
                  <a:lnTo>
                    <a:pt x="141" y="380"/>
                  </a:lnTo>
                  <a:lnTo>
                    <a:pt x="19" y="385"/>
                  </a:lnTo>
                  <a:lnTo>
                    <a:pt x="0" y="366"/>
                  </a:lnTo>
                  <a:lnTo>
                    <a:pt x="19" y="328"/>
                  </a:lnTo>
                  <a:lnTo>
                    <a:pt x="148" y="321"/>
                  </a:lnTo>
                  <a:lnTo>
                    <a:pt x="180" y="24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" name="AutoShape 26"/>
            <xdr:cNvSpPr>
              <a:spLocks/>
            </xdr:cNvSpPr>
          </xdr:nvSpPr>
          <xdr:spPr>
            <a:xfrm>
              <a:off x="5011" y="3024"/>
              <a:ext cx="137" cy="283"/>
            </a:xfrm>
            <a:custGeom>
              <a:pathLst>
                <a:path h="850" w="410">
                  <a:moveTo>
                    <a:pt x="116" y="72"/>
                  </a:moveTo>
                  <a:lnTo>
                    <a:pt x="173" y="20"/>
                  </a:lnTo>
                  <a:lnTo>
                    <a:pt x="263" y="0"/>
                  </a:lnTo>
                  <a:lnTo>
                    <a:pt x="340" y="13"/>
                  </a:lnTo>
                  <a:lnTo>
                    <a:pt x="397" y="65"/>
                  </a:lnTo>
                  <a:lnTo>
                    <a:pt x="410" y="104"/>
                  </a:lnTo>
                  <a:lnTo>
                    <a:pt x="410" y="155"/>
                  </a:lnTo>
                  <a:lnTo>
                    <a:pt x="385" y="200"/>
                  </a:lnTo>
                  <a:lnTo>
                    <a:pt x="340" y="277"/>
                  </a:lnTo>
                  <a:lnTo>
                    <a:pt x="321" y="368"/>
                  </a:lnTo>
                  <a:lnTo>
                    <a:pt x="314" y="444"/>
                  </a:lnTo>
                  <a:lnTo>
                    <a:pt x="333" y="528"/>
                  </a:lnTo>
                  <a:lnTo>
                    <a:pt x="385" y="605"/>
                  </a:lnTo>
                  <a:lnTo>
                    <a:pt x="404" y="682"/>
                  </a:lnTo>
                  <a:lnTo>
                    <a:pt x="397" y="753"/>
                  </a:lnTo>
                  <a:lnTo>
                    <a:pt x="360" y="811"/>
                  </a:lnTo>
                  <a:lnTo>
                    <a:pt x="308" y="843"/>
                  </a:lnTo>
                  <a:lnTo>
                    <a:pt x="244" y="850"/>
                  </a:lnTo>
                  <a:lnTo>
                    <a:pt x="167" y="850"/>
                  </a:lnTo>
                  <a:lnTo>
                    <a:pt x="109" y="817"/>
                  </a:lnTo>
                  <a:lnTo>
                    <a:pt x="51" y="721"/>
                  </a:lnTo>
                  <a:lnTo>
                    <a:pt x="13" y="637"/>
                  </a:lnTo>
                  <a:lnTo>
                    <a:pt x="0" y="509"/>
                  </a:lnTo>
                  <a:lnTo>
                    <a:pt x="13" y="393"/>
                  </a:lnTo>
                  <a:lnTo>
                    <a:pt x="39" y="271"/>
                  </a:lnTo>
                  <a:lnTo>
                    <a:pt x="77" y="148"/>
                  </a:lnTo>
                  <a:lnTo>
                    <a:pt x="116" y="72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AutoShape 27"/>
            <xdr:cNvSpPr>
              <a:spLocks/>
            </xdr:cNvSpPr>
          </xdr:nvSpPr>
          <xdr:spPr>
            <a:xfrm>
              <a:off x="5120" y="3033"/>
              <a:ext cx="152" cy="255"/>
            </a:xfrm>
            <a:custGeom>
              <a:pathLst>
                <a:path h="764" w="455">
                  <a:moveTo>
                    <a:pt x="0" y="37"/>
                  </a:moveTo>
                  <a:lnTo>
                    <a:pt x="5" y="5"/>
                  </a:lnTo>
                  <a:lnTo>
                    <a:pt x="76" y="0"/>
                  </a:lnTo>
                  <a:lnTo>
                    <a:pt x="114" y="32"/>
                  </a:lnTo>
                  <a:lnTo>
                    <a:pt x="173" y="115"/>
                  </a:lnTo>
                  <a:lnTo>
                    <a:pt x="249" y="224"/>
                  </a:lnTo>
                  <a:lnTo>
                    <a:pt x="319" y="301"/>
                  </a:lnTo>
                  <a:lnTo>
                    <a:pt x="448" y="442"/>
                  </a:lnTo>
                  <a:lnTo>
                    <a:pt x="455" y="474"/>
                  </a:lnTo>
                  <a:lnTo>
                    <a:pt x="429" y="494"/>
                  </a:lnTo>
                  <a:lnTo>
                    <a:pt x="365" y="519"/>
                  </a:lnTo>
                  <a:lnTo>
                    <a:pt x="275" y="539"/>
                  </a:lnTo>
                  <a:lnTo>
                    <a:pt x="166" y="546"/>
                  </a:lnTo>
                  <a:lnTo>
                    <a:pt x="128" y="551"/>
                  </a:lnTo>
                  <a:lnTo>
                    <a:pt x="114" y="578"/>
                  </a:lnTo>
                  <a:lnTo>
                    <a:pt x="140" y="622"/>
                  </a:lnTo>
                  <a:lnTo>
                    <a:pt x="230" y="699"/>
                  </a:lnTo>
                  <a:lnTo>
                    <a:pt x="294" y="719"/>
                  </a:lnTo>
                  <a:lnTo>
                    <a:pt x="307" y="745"/>
                  </a:lnTo>
                  <a:lnTo>
                    <a:pt x="281" y="764"/>
                  </a:lnTo>
                  <a:lnTo>
                    <a:pt x="223" y="764"/>
                  </a:lnTo>
                  <a:lnTo>
                    <a:pt x="146" y="719"/>
                  </a:lnTo>
                  <a:lnTo>
                    <a:pt x="82" y="655"/>
                  </a:lnTo>
                  <a:lnTo>
                    <a:pt x="44" y="597"/>
                  </a:lnTo>
                  <a:lnTo>
                    <a:pt x="44" y="551"/>
                  </a:lnTo>
                  <a:lnTo>
                    <a:pt x="69" y="519"/>
                  </a:lnTo>
                  <a:lnTo>
                    <a:pt x="108" y="507"/>
                  </a:lnTo>
                  <a:lnTo>
                    <a:pt x="166" y="501"/>
                  </a:lnTo>
                  <a:lnTo>
                    <a:pt x="230" y="501"/>
                  </a:lnTo>
                  <a:lnTo>
                    <a:pt x="307" y="487"/>
                  </a:lnTo>
                  <a:lnTo>
                    <a:pt x="346" y="474"/>
                  </a:lnTo>
                  <a:lnTo>
                    <a:pt x="365" y="455"/>
                  </a:lnTo>
                  <a:lnTo>
                    <a:pt x="358" y="437"/>
                  </a:lnTo>
                  <a:lnTo>
                    <a:pt x="301" y="385"/>
                  </a:lnTo>
                  <a:lnTo>
                    <a:pt x="210" y="294"/>
                  </a:lnTo>
                  <a:lnTo>
                    <a:pt x="128" y="218"/>
                  </a:lnTo>
                  <a:lnTo>
                    <a:pt x="37" y="134"/>
                  </a:lnTo>
                  <a:lnTo>
                    <a:pt x="5" y="76"/>
                  </a:lnTo>
                  <a:lnTo>
                    <a:pt x="0" y="37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AutoShape 28"/>
            <xdr:cNvSpPr>
              <a:spLocks/>
            </xdr:cNvSpPr>
          </xdr:nvSpPr>
          <xdr:spPr>
            <a:xfrm>
              <a:off x="5022" y="3247"/>
              <a:ext cx="164" cy="384"/>
            </a:xfrm>
            <a:custGeom>
              <a:pathLst>
                <a:path h="1152" w="494">
                  <a:moveTo>
                    <a:pt x="244" y="0"/>
                  </a:moveTo>
                  <a:lnTo>
                    <a:pt x="314" y="13"/>
                  </a:lnTo>
                  <a:lnTo>
                    <a:pt x="346" y="65"/>
                  </a:lnTo>
                  <a:lnTo>
                    <a:pt x="340" y="186"/>
                  </a:lnTo>
                  <a:lnTo>
                    <a:pt x="328" y="315"/>
                  </a:lnTo>
                  <a:lnTo>
                    <a:pt x="328" y="450"/>
                  </a:lnTo>
                  <a:lnTo>
                    <a:pt x="392" y="611"/>
                  </a:lnTo>
                  <a:lnTo>
                    <a:pt x="442" y="727"/>
                  </a:lnTo>
                  <a:lnTo>
                    <a:pt x="469" y="843"/>
                  </a:lnTo>
                  <a:lnTo>
                    <a:pt x="462" y="946"/>
                  </a:lnTo>
                  <a:lnTo>
                    <a:pt x="462" y="984"/>
                  </a:lnTo>
                  <a:lnTo>
                    <a:pt x="487" y="1023"/>
                  </a:lnTo>
                  <a:lnTo>
                    <a:pt x="494" y="1061"/>
                  </a:lnTo>
                  <a:lnTo>
                    <a:pt x="475" y="1080"/>
                  </a:lnTo>
                  <a:lnTo>
                    <a:pt x="424" y="1068"/>
                  </a:lnTo>
                  <a:lnTo>
                    <a:pt x="328" y="1055"/>
                  </a:lnTo>
                  <a:lnTo>
                    <a:pt x="212" y="1080"/>
                  </a:lnTo>
                  <a:lnTo>
                    <a:pt x="135" y="1125"/>
                  </a:lnTo>
                  <a:lnTo>
                    <a:pt x="96" y="1152"/>
                  </a:lnTo>
                  <a:lnTo>
                    <a:pt x="57" y="1152"/>
                  </a:lnTo>
                  <a:lnTo>
                    <a:pt x="0" y="1068"/>
                  </a:lnTo>
                  <a:lnTo>
                    <a:pt x="7" y="1055"/>
                  </a:lnTo>
                  <a:lnTo>
                    <a:pt x="122" y="1016"/>
                  </a:lnTo>
                  <a:lnTo>
                    <a:pt x="257" y="997"/>
                  </a:lnTo>
                  <a:lnTo>
                    <a:pt x="353" y="991"/>
                  </a:lnTo>
                  <a:lnTo>
                    <a:pt x="410" y="991"/>
                  </a:lnTo>
                  <a:lnTo>
                    <a:pt x="424" y="952"/>
                  </a:lnTo>
                  <a:lnTo>
                    <a:pt x="405" y="843"/>
                  </a:lnTo>
                  <a:lnTo>
                    <a:pt x="360" y="727"/>
                  </a:lnTo>
                  <a:lnTo>
                    <a:pt x="289" y="579"/>
                  </a:lnTo>
                  <a:lnTo>
                    <a:pt x="231" y="450"/>
                  </a:lnTo>
                  <a:lnTo>
                    <a:pt x="205" y="334"/>
                  </a:lnTo>
                  <a:lnTo>
                    <a:pt x="199" y="206"/>
                  </a:lnTo>
                  <a:lnTo>
                    <a:pt x="199" y="84"/>
                  </a:lnTo>
                  <a:lnTo>
                    <a:pt x="225" y="33"/>
                  </a:lnTo>
                  <a:lnTo>
                    <a:pt x="244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AutoShape 29"/>
            <xdr:cNvSpPr>
              <a:spLocks/>
            </xdr:cNvSpPr>
          </xdr:nvSpPr>
          <xdr:spPr>
            <a:xfrm>
              <a:off x="4940" y="3258"/>
              <a:ext cx="137" cy="319"/>
            </a:xfrm>
            <a:custGeom>
              <a:pathLst>
                <a:path h="958" w="411">
                  <a:moveTo>
                    <a:pt x="308" y="0"/>
                  </a:moveTo>
                  <a:lnTo>
                    <a:pt x="365" y="0"/>
                  </a:lnTo>
                  <a:lnTo>
                    <a:pt x="385" y="39"/>
                  </a:lnTo>
                  <a:lnTo>
                    <a:pt x="397" y="122"/>
                  </a:lnTo>
                  <a:lnTo>
                    <a:pt x="385" y="212"/>
                  </a:lnTo>
                  <a:lnTo>
                    <a:pt x="353" y="392"/>
                  </a:lnTo>
                  <a:lnTo>
                    <a:pt x="359" y="469"/>
                  </a:lnTo>
                  <a:lnTo>
                    <a:pt x="397" y="623"/>
                  </a:lnTo>
                  <a:lnTo>
                    <a:pt x="411" y="733"/>
                  </a:lnTo>
                  <a:lnTo>
                    <a:pt x="411" y="817"/>
                  </a:lnTo>
                  <a:lnTo>
                    <a:pt x="392" y="835"/>
                  </a:lnTo>
                  <a:lnTo>
                    <a:pt x="333" y="849"/>
                  </a:lnTo>
                  <a:lnTo>
                    <a:pt x="256" y="867"/>
                  </a:lnTo>
                  <a:lnTo>
                    <a:pt x="180" y="906"/>
                  </a:lnTo>
                  <a:lnTo>
                    <a:pt x="103" y="958"/>
                  </a:lnTo>
                  <a:lnTo>
                    <a:pt x="71" y="958"/>
                  </a:lnTo>
                  <a:lnTo>
                    <a:pt x="0" y="900"/>
                  </a:lnTo>
                  <a:lnTo>
                    <a:pt x="7" y="874"/>
                  </a:lnTo>
                  <a:lnTo>
                    <a:pt x="96" y="835"/>
                  </a:lnTo>
                  <a:lnTo>
                    <a:pt x="251" y="797"/>
                  </a:lnTo>
                  <a:lnTo>
                    <a:pt x="321" y="771"/>
                  </a:lnTo>
                  <a:lnTo>
                    <a:pt x="333" y="746"/>
                  </a:lnTo>
                  <a:lnTo>
                    <a:pt x="333" y="637"/>
                  </a:lnTo>
                  <a:lnTo>
                    <a:pt x="308" y="495"/>
                  </a:lnTo>
                  <a:lnTo>
                    <a:pt x="295" y="405"/>
                  </a:lnTo>
                  <a:lnTo>
                    <a:pt x="283" y="264"/>
                  </a:lnTo>
                  <a:lnTo>
                    <a:pt x="276" y="109"/>
                  </a:lnTo>
                  <a:lnTo>
                    <a:pt x="283" y="39"/>
                  </a:lnTo>
                  <a:lnTo>
                    <a:pt x="308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AutoShape 30"/>
            <xdr:cNvSpPr>
              <a:spLocks/>
            </xdr:cNvSpPr>
          </xdr:nvSpPr>
          <xdr:spPr>
            <a:xfrm>
              <a:off x="4936" y="2788"/>
              <a:ext cx="225" cy="284"/>
            </a:xfrm>
            <a:custGeom>
              <a:pathLst>
                <a:path h="854" w="674">
                  <a:moveTo>
                    <a:pt x="358" y="854"/>
                  </a:moveTo>
                  <a:lnTo>
                    <a:pt x="390" y="815"/>
                  </a:lnTo>
                  <a:lnTo>
                    <a:pt x="378" y="758"/>
                  </a:lnTo>
                  <a:lnTo>
                    <a:pt x="353" y="681"/>
                  </a:lnTo>
                  <a:lnTo>
                    <a:pt x="256" y="590"/>
                  </a:lnTo>
                  <a:lnTo>
                    <a:pt x="160" y="507"/>
                  </a:lnTo>
                  <a:lnTo>
                    <a:pt x="115" y="417"/>
                  </a:lnTo>
                  <a:lnTo>
                    <a:pt x="96" y="276"/>
                  </a:lnTo>
                  <a:lnTo>
                    <a:pt x="205" y="237"/>
                  </a:lnTo>
                  <a:lnTo>
                    <a:pt x="378" y="218"/>
                  </a:lnTo>
                  <a:lnTo>
                    <a:pt x="449" y="225"/>
                  </a:lnTo>
                  <a:lnTo>
                    <a:pt x="468" y="244"/>
                  </a:lnTo>
                  <a:lnTo>
                    <a:pt x="500" y="212"/>
                  </a:lnTo>
                  <a:lnTo>
                    <a:pt x="488" y="180"/>
                  </a:lnTo>
                  <a:lnTo>
                    <a:pt x="506" y="122"/>
                  </a:lnTo>
                  <a:lnTo>
                    <a:pt x="558" y="70"/>
                  </a:lnTo>
                  <a:lnTo>
                    <a:pt x="597" y="57"/>
                  </a:lnTo>
                  <a:lnTo>
                    <a:pt x="647" y="89"/>
                  </a:lnTo>
                  <a:lnTo>
                    <a:pt x="674" y="57"/>
                  </a:lnTo>
                  <a:lnTo>
                    <a:pt x="629" y="0"/>
                  </a:lnTo>
                  <a:lnTo>
                    <a:pt x="570" y="0"/>
                  </a:lnTo>
                  <a:lnTo>
                    <a:pt x="500" y="32"/>
                  </a:lnTo>
                  <a:lnTo>
                    <a:pt x="456" y="116"/>
                  </a:lnTo>
                  <a:lnTo>
                    <a:pt x="397" y="154"/>
                  </a:lnTo>
                  <a:lnTo>
                    <a:pt x="308" y="166"/>
                  </a:lnTo>
                  <a:lnTo>
                    <a:pt x="147" y="186"/>
                  </a:lnTo>
                  <a:lnTo>
                    <a:pt x="19" y="225"/>
                  </a:lnTo>
                  <a:lnTo>
                    <a:pt x="0" y="257"/>
                  </a:lnTo>
                  <a:lnTo>
                    <a:pt x="12" y="359"/>
                  </a:lnTo>
                  <a:lnTo>
                    <a:pt x="57" y="501"/>
                  </a:lnTo>
                  <a:lnTo>
                    <a:pt x="121" y="617"/>
                  </a:lnTo>
                  <a:lnTo>
                    <a:pt x="185" y="719"/>
                  </a:lnTo>
                  <a:lnTo>
                    <a:pt x="244" y="790"/>
                  </a:lnTo>
                  <a:lnTo>
                    <a:pt x="301" y="841"/>
                  </a:lnTo>
                  <a:lnTo>
                    <a:pt x="358" y="854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9" name="Group 31"/>
          <xdr:cNvGrpSpPr>
            <a:grpSpLocks/>
          </xdr:cNvGrpSpPr>
        </xdr:nvGrpSpPr>
        <xdr:grpSpPr>
          <a:xfrm>
            <a:off x="5233" y="2721"/>
            <a:ext cx="78" cy="97"/>
            <a:chOff x="5233" y="2721"/>
            <a:chExt cx="78" cy="97"/>
          </a:xfrm>
          <a:solidFill>
            <a:srgbClr val="FFFFFF"/>
          </a:solidFill>
        </xdr:grpSpPr>
        <xdr:sp>
          <xdr:nvSpPr>
            <xdr:cNvPr id="30" name="AutoShape 32"/>
            <xdr:cNvSpPr>
              <a:spLocks/>
            </xdr:cNvSpPr>
          </xdr:nvSpPr>
          <xdr:spPr>
            <a:xfrm>
              <a:off x="5249" y="2721"/>
              <a:ext cx="62" cy="71"/>
            </a:xfrm>
            <a:custGeom>
              <a:pathLst>
                <a:path h="212" w="186">
                  <a:moveTo>
                    <a:pt x="57" y="13"/>
                  </a:moveTo>
                  <a:lnTo>
                    <a:pt x="109" y="0"/>
                  </a:lnTo>
                  <a:lnTo>
                    <a:pt x="173" y="19"/>
                  </a:lnTo>
                  <a:lnTo>
                    <a:pt x="186" y="64"/>
                  </a:lnTo>
                  <a:lnTo>
                    <a:pt x="179" y="122"/>
                  </a:lnTo>
                  <a:lnTo>
                    <a:pt x="147" y="160"/>
                  </a:lnTo>
                  <a:lnTo>
                    <a:pt x="102" y="167"/>
                  </a:lnTo>
                  <a:lnTo>
                    <a:pt x="57" y="167"/>
                  </a:lnTo>
                  <a:lnTo>
                    <a:pt x="37" y="186"/>
                  </a:lnTo>
                  <a:lnTo>
                    <a:pt x="37" y="199"/>
                  </a:lnTo>
                  <a:lnTo>
                    <a:pt x="25" y="212"/>
                  </a:lnTo>
                  <a:lnTo>
                    <a:pt x="0" y="205"/>
                  </a:lnTo>
                  <a:lnTo>
                    <a:pt x="5" y="173"/>
                  </a:lnTo>
                  <a:lnTo>
                    <a:pt x="25" y="148"/>
                  </a:lnTo>
                  <a:lnTo>
                    <a:pt x="63" y="128"/>
                  </a:lnTo>
                  <a:lnTo>
                    <a:pt x="102" y="135"/>
                  </a:lnTo>
                  <a:lnTo>
                    <a:pt x="134" y="128"/>
                  </a:lnTo>
                  <a:lnTo>
                    <a:pt x="153" y="96"/>
                  </a:lnTo>
                  <a:lnTo>
                    <a:pt x="153" y="57"/>
                  </a:lnTo>
                  <a:lnTo>
                    <a:pt x="134" y="39"/>
                  </a:lnTo>
                  <a:lnTo>
                    <a:pt x="109" y="39"/>
                  </a:lnTo>
                  <a:lnTo>
                    <a:pt x="82" y="45"/>
                  </a:lnTo>
                  <a:lnTo>
                    <a:pt x="63" y="57"/>
                  </a:lnTo>
                  <a:lnTo>
                    <a:pt x="44" y="45"/>
                  </a:lnTo>
                  <a:lnTo>
                    <a:pt x="57" y="13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AutoShape 33"/>
            <xdr:cNvSpPr>
              <a:spLocks/>
            </xdr:cNvSpPr>
          </xdr:nvSpPr>
          <xdr:spPr>
            <a:xfrm>
              <a:off x="5233" y="2800"/>
              <a:ext cx="18" cy="18"/>
            </a:xfrm>
            <a:prstGeom prst="ellips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485775</xdr:colOff>
      <xdr:row>19</xdr:row>
      <xdr:rowOff>152400</xdr:rowOff>
    </xdr:from>
    <xdr:to>
      <xdr:col>12</xdr:col>
      <xdr:colOff>590550</xdr:colOff>
      <xdr:row>24</xdr:row>
      <xdr:rowOff>28575</xdr:rowOff>
    </xdr:to>
    <xdr:sp>
      <xdr:nvSpPr>
        <xdr:cNvPr id="32" name="AutoShape 35"/>
        <xdr:cNvSpPr>
          <a:spLocks/>
        </xdr:cNvSpPr>
      </xdr:nvSpPr>
      <xdr:spPr>
        <a:xfrm>
          <a:off x="5676900" y="4038600"/>
          <a:ext cx="3838575" cy="1228725"/>
        </a:xfrm>
        <a:prstGeom prst="cloudCallout">
          <a:avLst>
            <a:gd name="adj1" fmla="val 30148"/>
            <a:gd name="adj2" fmla="val 88759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</xdr:row>
      <xdr:rowOff>238125</xdr:rowOff>
    </xdr:from>
    <xdr:to>
      <xdr:col>0</xdr:col>
      <xdr:colOff>733425</xdr:colOff>
      <xdr:row>10</xdr:row>
      <xdr:rowOff>57150</xdr:rowOff>
    </xdr:to>
    <xdr:sp>
      <xdr:nvSpPr>
        <xdr:cNvPr id="33" name="AutoShape 36"/>
        <xdr:cNvSpPr>
          <a:spLocks/>
        </xdr:cNvSpPr>
      </xdr:nvSpPr>
      <xdr:spPr>
        <a:xfrm>
          <a:off x="304800" y="2657475"/>
          <a:ext cx="428625" cy="333375"/>
        </a:xfrm>
        <a:prstGeom prst="rightArrow">
          <a:avLst/>
        </a:prstGeom>
        <a:solidFill>
          <a:srgbClr val="800000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2</xdr:row>
      <xdr:rowOff>66675</xdr:rowOff>
    </xdr:from>
    <xdr:to>
      <xdr:col>10</xdr:col>
      <xdr:colOff>533400</xdr:colOff>
      <xdr:row>2</xdr:row>
      <xdr:rowOff>257175</xdr:rowOff>
    </xdr:to>
    <xdr:grpSp>
      <xdr:nvGrpSpPr>
        <xdr:cNvPr id="34" name="Group 66"/>
        <xdr:cNvGrpSpPr>
          <a:grpSpLocks/>
        </xdr:cNvGrpSpPr>
      </xdr:nvGrpSpPr>
      <xdr:grpSpPr>
        <a:xfrm>
          <a:off x="6924675" y="876300"/>
          <a:ext cx="1657350" cy="190500"/>
          <a:chOff x="727" y="92"/>
          <a:chExt cx="174" cy="20"/>
        </a:xfrm>
        <a:solidFill>
          <a:srgbClr val="FFFFFF"/>
        </a:solidFill>
      </xdr:grpSpPr>
      <xdr:sp>
        <xdr:nvSpPr>
          <xdr:cNvPr id="35" name="TextBox 46"/>
          <xdr:cNvSpPr txBox="1">
            <a:spLocks noChangeArrowheads="1"/>
          </xdr:cNvSpPr>
        </xdr:nvSpPr>
        <xdr:spPr>
          <a:xfrm>
            <a:off x="727" y="92"/>
            <a:ext cx="174" cy="20"/>
          </a:xfrm>
          <a:prstGeom prst="rect">
            <a:avLst/>
          </a:prstGeom>
          <a:solidFill>
            <a:srgbClr val="0000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100        200        300                 
  </a:t>
            </a:r>
          </a:p>
        </xdr:txBody>
      </xdr:sp>
      <xdr:sp>
        <xdr:nvSpPr>
          <xdr:cNvPr id="36" name="Line 47"/>
          <xdr:cNvSpPr>
            <a:spLocks/>
          </xdr:cNvSpPr>
        </xdr:nvSpPr>
        <xdr:spPr>
          <a:xfrm flipV="1">
            <a:off x="812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48"/>
          <xdr:cNvSpPr>
            <a:spLocks/>
          </xdr:cNvSpPr>
        </xdr:nvSpPr>
        <xdr:spPr>
          <a:xfrm flipV="1">
            <a:off x="771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9"/>
          <xdr:cNvSpPr>
            <a:spLocks/>
          </xdr:cNvSpPr>
        </xdr:nvSpPr>
        <xdr:spPr>
          <a:xfrm flipV="1">
            <a:off x="855" y="106"/>
            <a:ext cx="0" cy="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10</xdr:col>
      <xdr:colOff>95250</xdr:colOff>
      <xdr:row>27</xdr:row>
      <xdr:rowOff>152400</xdr:rowOff>
    </xdr:from>
    <xdr:to>
      <xdr:col>10</xdr:col>
      <xdr:colOff>638175</xdr:colOff>
      <xdr:row>31</xdr:row>
      <xdr:rowOff>9525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5876925"/>
          <a:ext cx="542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352425</xdr:colOff>
      <xdr:row>31</xdr:row>
      <xdr:rowOff>180975</xdr:rowOff>
    </xdr:from>
    <xdr:to>
      <xdr:col>10</xdr:col>
      <xdr:colOff>219075</xdr:colOff>
      <xdr:row>35</xdr:row>
      <xdr:rowOff>57150</xdr:rowOff>
    </xdr:to>
    <xdr:sp>
      <xdr:nvSpPr>
        <xdr:cNvPr id="40" name="AutoShape 54"/>
        <xdr:cNvSpPr>
          <a:spLocks/>
        </xdr:cNvSpPr>
      </xdr:nvSpPr>
      <xdr:spPr>
        <a:xfrm>
          <a:off x="6972300" y="6553200"/>
          <a:ext cx="1295400" cy="781050"/>
        </a:xfrm>
        <a:prstGeom prst="irregularSeal1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1266825</xdr:colOff>
      <xdr:row>18</xdr:row>
      <xdr:rowOff>114300</xdr:rowOff>
    </xdr:from>
    <xdr:to>
      <xdr:col>4</xdr:col>
      <xdr:colOff>228600</xdr:colOff>
      <xdr:row>22</xdr:row>
      <xdr:rowOff>85725</xdr:rowOff>
    </xdr:to>
    <xdr:sp>
      <xdr:nvSpPr>
        <xdr:cNvPr id="41" name="AutoShape 64"/>
        <xdr:cNvSpPr>
          <a:spLocks/>
        </xdr:cNvSpPr>
      </xdr:nvSpPr>
      <xdr:spPr>
        <a:xfrm>
          <a:off x="2124075" y="3771900"/>
          <a:ext cx="1914525" cy="1047750"/>
        </a:xfrm>
        <a:prstGeom prst="wedgeEllipseCallout">
          <a:avLst>
            <a:gd name="adj1" fmla="val -79351"/>
            <a:gd name="adj2" fmla="val 125453"/>
          </a:avLst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J'achèterai évent.  à</a:t>
          </a:r>
          <a:r>
            <a:rPr lang="en-US" cap="none" sz="1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N63"/>
  <sheetViews>
    <sheetView showGridLines="0" showRowColHeaders="0" tabSelected="1" showOutlineSymbols="0" workbookViewId="0" topLeftCell="A1">
      <selection activeCell="B1" sqref="B1:K1"/>
    </sheetView>
  </sheetViews>
  <sheetFormatPr defaultColWidth="11.421875" defaultRowHeight="12.75"/>
  <cols>
    <col min="1" max="1" width="17.140625" style="0" customWidth="1"/>
    <col min="2" max="2" width="1.421875" style="0" customWidth="1"/>
    <col min="3" max="3" width="0.71875" style="0" customWidth="1"/>
    <col min="4" max="5" width="17.421875" style="0" customWidth="1"/>
    <col min="6" max="6" width="24.57421875" style="0" bestFit="1" customWidth="1"/>
    <col min="7" max="8" width="12.28125" style="0" customWidth="1"/>
    <col min="9" max="9" width="9.7109375" style="0" customWidth="1"/>
    <col min="10" max="10" width="10.7109375" style="0" customWidth="1"/>
    <col min="11" max="11" width="1.421875" style="0" customWidth="1"/>
    <col min="12" max="12" width="11.421875" style="15" customWidth="1"/>
    <col min="14" max="14" width="7.7109375" style="0" customWidth="1"/>
  </cols>
  <sheetData>
    <row r="1" spans="1:14" ht="33.75">
      <c r="A1" s="16"/>
      <c r="B1" s="96" t="s">
        <v>31</v>
      </c>
      <c r="C1" s="96"/>
      <c r="D1" s="96"/>
      <c r="E1" s="96"/>
      <c r="F1" s="96"/>
      <c r="G1" s="96"/>
      <c r="H1" s="96"/>
      <c r="I1" s="96"/>
      <c r="J1" s="96"/>
      <c r="K1" s="96"/>
      <c r="M1" s="15"/>
      <c r="N1" s="15"/>
    </row>
    <row r="2" spans="1:14" ht="21.75" customHeight="1">
      <c r="A2" s="15"/>
      <c r="B2" s="97"/>
      <c r="C2" s="97"/>
      <c r="D2" s="97"/>
      <c r="E2" s="97"/>
      <c r="F2" s="97"/>
      <c r="G2" s="97"/>
      <c r="H2" s="97"/>
      <c r="I2" s="97"/>
      <c r="J2" s="97"/>
      <c r="K2" s="97"/>
      <c r="M2" s="15"/>
      <c r="N2" s="15"/>
    </row>
    <row r="3" spans="1:14" ht="17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</row>
    <row r="4" spans="1:14" ht="22.5" customHeight="1">
      <c r="A4" s="15"/>
      <c r="B4" s="15"/>
      <c r="C4" s="100"/>
      <c r="D4" s="100"/>
      <c r="E4" s="100"/>
      <c r="F4" s="100"/>
      <c r="G4" s="47">
        <v>163</v>
      </c>
      <c r="H4" s="14"/>
      <c r="I4" s="14"/>
      <c r="J4" s="14"/>
      <c r="K4" s="15"/>
      <c r="M4" s="15"/>
      <c r="N4" s="15"/>
    </row>
    <row r="5" spans="1:14" ht="7.5" customHeight="1">
      <c r="A5" s="15"/>
      <c r="B5" s="15"/>
      <c r="C5" s="13"/>
      <c r="D5" s="13"/>
      <c r="E5" s="14"/>
      <c r="F5" s="15"/>
      <c r="G5" s="14"/>
      <c r="H5" s="14"/>
      <c r="I5" s="14"/>
      <c r="J5" s="14"/>
      <c r="K5" s="15"/>
      <c r="M5" s="15"/>
      <c r="N5" s="15"/>
    </row>
    <row r="6" spans="1:14" ht="15" customHeight="1">
      <c r="A6" s="15"/>
      <c r="B6" s="15"/>
      <c r="C6" s="118"/>
      <c r="D6" s="123" t="s">
        <v>32</v>
      </c>
      <c r="E6" s="124"/>
      <c r="F6" s="15"/>
      <c r="G6" s="123" t="s">
        <v>4</v>
      </c>
      <c r="H6" s="125"/>
      <c r="I6" s="125"/>
      <c r="J6" s="124"/>
      <c r="K6" s="15"/>
      <c r="M6" s="15"/>
      <c r="N6" s="15"/>
    </row>
    <row r="7" spans="1:14" ht="15" customHeight="1">
      <c r="A7" s="15"/>
      <c r="B7" s="15"/>
      <c r="C7" s="14"/>
      <c r="D7" s="121" t="s">
        <v>6</v>
      </c>
      <c r="E7" s="122" t="s">
        <v>3</v>
      </c>
      <c r="F7" s="15"/>
      <c r="G7" s="121" t="s">
        <v>0</v>
      </c>
      <c r="H7" s="121" t="s">
        <v>1</v>
      </c>
      <c r="I7" s="126" t="s">
        <v>2</v>
      </c>
      <c r="J7" s="126"/>
      <c r="K7" s="15"/>
      <c r="M7" s="15"/>
      <c r="N7" s="15"/>
    </row>
    <row r="8" spans="1:14" ht="18.75" customHeight="1" thickBot="1">
      <c r="A8" s="15"/>
      <c r="B8" s="15"/>
      <c r="C8" s="15"/>
      <c r="D8" s="88">
        <v>80</v>
      </c>
      <c r="E8" s="91">
        <v>100</v>
      </c>
      <c r="F8" s="117"/>
      <c r="G8" s="43"/>
      <c r="H8" s="27"/>
      <c r="I8" s="28"/>
      <c r="J8" s="29"/>
      <c r="K8" s="15"/>
      <c r="M8" s="15"/>
      <c r="N8" s="15"/>
    </row>
    <row r="9" spans="1:14" ht="18.75" customHeight="1" thickTop="1">
      <c r="A9" s="15"/>
      <c r="B9" s="15"/>
      <c r="C9" s="15"/>
      <c r="D9" s="89"/>
      <c r="E9" s="92"/>
      <c r="F9" s="115"/>
      <c r="G9" s="32"/>
      <c r="H9" s="44"/>
      <c r="I9" s="35"/>
      <c r="J9" s="34"/>
      <c r="K9" s="15"/>
      <c r="M9" s="15"/>
      <c r="N9" s="15"/>
    </row>
    <row r="10" spans="1:14" ht="18.75" customHeight="1">
      <c r="A10" s="15"/>
      <c r="B10" s="15"/>
      <c r="C10" s="15"/>
      <c r="D10" s="90"/>
      <c r="E10" s="93"/>
      <c r="F10" s="116"/>
      <c r="G10" s="6"/>
      <c r="H10" s="45"/>
      <c r="I10" s="7"/>
      <c r="J10" s="8"/>
      <c r="K10" s="15"/>
      <c r="M10" s="15"/>
      <c r="N10" s="15"/>
    </row>
    <row r="11" spans="1:14" ht="9" customHeight="1">
      <c r="A11" s="15"/>
      <c r="B11" s="15"/>
      <c r="C11" s="15"/>
      <c r="D11" s="15"/>
      <c r="E11" s="119"/>
      <c r="F11" s="15"/>
      <c r="G11" s="119"/>
      <c r="H11" s="119"/>
      <c r="I11" s="120"/>
      <c r="J11" s="119"/>
      <c r="K11" s="15"/>
      <c r="M11" s="15"/>
      <c r="N11" s="15"/>
    </row>
    <row r="12" spans="1:14" ht="2.2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  <c r="N12" s="15"/>
    </row>
    <row r="13" spans="1:14" ht="2.25" customHeight="1">
      <c r="A13" s="15"/>
      <c r="B13" s="15"/>
      <c r="C13" s="15"/>
      <c r="D13" s="15"/>
      <c r="E13" s="15"/>
      <c r="F13" s="15"/>
      <c r="G13" s="26"/>
      <c r="H13" s="15"/>
      <c r="I13" s="15"/>
      <c r="J13" s="15"/>
      <c r="K13" s="15"/>
      <c r="M13" s="15"/>
      <c r="N13" s="15"/>
    </row>
    <row r="14" spans="1:14" ht="2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5"/>
      <c r="N14" s="15"/>
    </row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</row>
    <row r="16" spans="1:14" ht="9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</row>
    <row r="17" spans="1:14" ht="9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</row>
    <row r="18" spans="1:14" ht="9" customHeight="1">
      <c r="A18" s="15"/>
      <c r="B18" s="15"/>
      <c r="C18" s="15"/>
      <c r="D18" s="15"/>
      <c r="E18" s="15"/>
      <c r="F18" s="15"/>
      <c r="G18" s="15"/>
      <c r="H18" s="40"/>
      <c r="I18" s="15"/>
      <c r="J18" s="15"/>
      <c r="K18" s="15"/>
      <c r="L18" s="19"/>
      <c r="M18" s="15"/>
      <c r="N18" s="15"/>
    </row>
    <row r="19" spans="1:14" ht="9" customHeight="1">
      <c r="A19" s="15"/>
      <c r="B19" s="15"/>
      <c r="C19" s="18">
        <f>E8</f>
        <v>100</v>
      </c>
      <c r="D19" s="15"/>
      <c r="E19" s="15"/>
      <c r="F19" s="15"/>
      <c r="G19" s="15"/>
      <c r="H19" s="15"/>
      <c r="I19" s="15"/>
      <c r="J19" s="15"/>
      <c r="K19" s="15"/>
      <c r="M19" s="87"/>
      <c r="N19" s="87"/>
    </row>
    <row r="20" spans="1:14" ht="9" customHeight="1">
      <c r="A20" s="38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87"/>
      <c r="N20" s="87"/>
    </row>
    <row r="21" spans="1:14" ht="9" customHeight="1">
      <c r="A21" s="15"/>
      <c r="B21" s="15"/>
      <c r="C21" s="15"/>
      <c r="D21" s="15"/>
      <c r="E21" s="15"/>
      <c r="F21" s="15"/>
      <c r="G21" s="15"/>
      <c r="H21" s="17"/>
      <c r="I21" s="15"/>
      <c r="J21" s="15"/>
      <c r="K21" s="15"/>
      <c r="M21" s="87"/>
      <c r="N21" s="87"/>
    </row>
    <row r="22" spans="1:14" ht="9" customHeight="1">
      <c r="A22" s="15"/>
      <c r="B22" s="15"/>
      <c r="C22" s="15"/>
      <c r="D22" s="15"/>
      <c r="E22" s="15"/>
      <c r="F22" s="15"/>
      <c r="G22" s="15"/>
      <c r="H22" s="127"/>
      <c r="I22" s="127"/>
      <c r="J22" s="127"/>
      <c r="K22" s="15"/>
      <c r="M22" s="15"/>
      <c r="N22" s="15"/>
    </row>
    <row r="23" spans="1:14" ht="9" customHeight="1">
      <c r="A23" s="15"/>
      <c r="B23" s="15"/>
      <c r="C23" s="15"/>
      <c r="D23" s="15"/>
      <c r="E23" s="15"/>
      <c r="F23" s="15"/>
      <c r="G23" s="15"/>
      <c r="H23" s="127"/>
      <c r="I23" s="127"/>
      <c r="J23" s="127"/>
      <c r="K23" s="15"/>
      <c r="M23" s="15"/>
      <c r="N23" s="15"/>
    </row>
    <row r="24" spans="1:14" ht="9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5"/>
    </row>
    <row r="25" spans="1:14" ht="9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15"/>
    </row>
    <row r="26" spans="1:14" ht="9" customHeight="1">
      <c r="A26" s="15"/>
      <c r="B26" s="15"/>
      <c r="C26" s="15"/>
      <c r="D26" s="15"/>
      <c r="E26" s="15"/>
      <c r="F26" s="15"/>
      <c r="G26" s="15"/>
      <c r="H26" s="15"/>
      <c r="I26" s="15"/>
      <c r="J26" s="131">
        <f>E8</f>
        <v>100</v>
      </c>
      <c r="K26" s="15"/>
      <c r="M26" s="15"/>
      <c r="N26" s="15"/>
    </row>
    <row r="27" spans="1:14" ht="9" customHeight="1">
      <c r="A27" s="15"/>
      <c r="B27" s="15"/>
      <c r="C27" s="15"/>
      <c r="D27" s="15"/>
      <c r="E27" s="15"/>
      <c r="F27" s="15"/>
      <c r="G27" s="15"/>
      <c r="H27" s="15"/>
      <c r="I27" s="15"/>
      <c r="J27" s="131"/>
      <c r="K27" s="15"/>
      <c r="M27" s="15"/>
      <c r="N27" s="15"/>
    </row>
    <row r="28" spans="1:14" ht="9" customHeight="1">
      <c r="A28" s="15"/>
      <c r="B28" s="15"/>
      <c r="C28" s="15"/>
      <c r="D28" s="15"/>
      <c r="E28" s="15"/>
      <c r="F28" s="15"/>
      <c r="G28" s="15"/>
      <c r="H28" s="15"/>
      <c r="I28" s="15"/>
      <c r="J28" s="131"/>
      <c r="K28" s="15"/>
      <c r="M28" s="15"/>
      <c r="N28" s="15"/>
    </row>
    <row r="29" spans="1:14" ht="9" customHeight="1">
      <c r="A29" s="15"/>
      <c r="B29" s="15"/>
      <c r="C29" s="15"/>
      <c r="D29" s="15"/>
      <c r="E29" s="15"/>
      <c r="F29" s="15"/>
      <c r="G29" s="15"/>
      <c r="H29" s="15"/>
      <c r="I29" s="15"/>
      <c r="J29" s="131"/>
      <c r="K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32" t="s">
        <v>33</v>
      </c>
      <c r="K30" s="15"/>
      <c r="M30" s="15"/>
      <c r="N30" s="15"/>
    </row>
    <row r="31" spans="1:14" ht="18">
      <c r="A31" s="15"/>
      <c r="B31" s="15"/>
      <c r="C31" s="15"/>
      <c r="D31" s="59">
        <f>D8</f>
        <v>80</v>
      </c>
      <c r="E31" s="60"/>
      <c r="F31" s="60"/>
      <c r="G31" s="60"/>
      <c r="H31" s="86">
        <f>G4</f>
        <v>163</v>
      </c>
      <c r="I31" s="60"/>
      <c r="J31" s="61"/>
      <c r="K31" s="15"/>
      <c r="M31" s="15"/>
      <c r="N31" s="15"/>
    </row>
    <row r="32" spans="1:14" ht="18">
      <c r="A32" s="15"/>
      <c r="B32" s="15"/>
      <c r="C32" s="15"/>
      <c r="D32" s="59"/>
      <c r="E32" s="60"/>
      <c r="F32" s="60"/>
      <c r="G32" s="60"/>
      <c r="H32" s="60"/>
      <c r="I32" s="60"/>
      <c r="J32" s="61"/>
      <c r="K32" s="15"/>
      <c r="M32" s="15"/>
      <c r="N32" s="15"/>
    </row>
    <row r="33" spans="1:14" ht="12.75" customHeight="1">
      <c r="A33" s="85" t="s">
        <v>28</v>
      </c>
      <c r="B33" s="85"/>
      <c r="C33" s="85"/>
      <c r="D33" s="85"/>
      <c r="E33" s="85"/>
      <c r="F33" s="15"/>
      <c r="G33" s="85" t="s">
        <v>29</v>
      </c>
      <c r="H33" s="85"/>
      <c r="I33" s="85"/>
      <c r="J33" s="85"/>
      <c r="K33" s="8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M34" s="15"/>
      <c r="N34" s="15"/>
    </row>
    <row r="35" spans="1:14" ht="6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15"/>
      <c r="N35" s="15"/>
    </row>
    <row r="36" spans="1:14" ht="7.5" customHeight="1" thickBo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</row>
    <row r="37" spans="1:14" ht="34.5" thickTop="1">
      <c r="A37" s="15"/>
      <c r="B37" s="96" t="s">
        <v>30</v>
      </c>
      <c r="C37" s="96"/>
      <c r="D37" s="96"/>
      <c r="E37" s="96"/>
      <c r="F37" s="96"/>
      <c r="G37" s="96"/>
      <c r="H37" s="96"/>
      <c r="I37" s="96"/>
      <c r="J37" s="96"/>
      <c r="K37" s="96"/>
      <c r="M37" s="15"/>
      <c r="N37" s="15"/>
    </row>
    <row r="38" spans="1:14" ht="3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15"/>
      <c r="N38" s="15"/>
    </row>
    <row r="39" spans="1:14" ht="3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15"/>
      <c r="N39" s="15"/>
    </row>
    <row r="40" spans="1:14" ht="20.25">
      <c r="A40" s="15"/>
      <c r="B40" s="15"/>
      <c r="C40" s="15"/>
      <c r="D40" s="128"/>
      <c r="E40" s="128"/>
      <c r="F40" s="128"/>
      <c r="G40" s="128"/>
      <c r="H40" s="128"/>
      <c r="I40" s="128"/>
      <c r="J40" s="128"/>
      <c r="K40" s="128"/>
      <c r="L40" s="129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</row>
    <row r="49" spans="12:13" ht="12.75">
      <c r="L49" s="12"/>
      <c r="M49" s="12"/>
    </row>
    <row r="50" spans="12:13" ht="12.75">
      <c r="L50" s="12"/>
      <c r="M50" s="12"/>
    </row>
    <row r="51" spans="12:13" ht="12.75">
      <c r="L51" s="12"/>
      <c r="M51" s="12"/>
    </row>
    <row r="52" spans="12:13" ht="12.75">
      <c r="L52" s="12"/>
      <c r="M52" s="12"/>
    </row>
    <row r="53" spans="12:13" ht="12.75">
      <c r="L53" s="12"/>
      <c r="M53" s="12"/>
    </row>
    <row r="54" spans="12:13" ht="12.75">
      <c r="L54" s="12"/>
      <c r="M54" s="12"/>
    </row>
    <row r="55" spans="12:13" ht="12.75">
      <c r="L55" s="12"/>
      <c r="M55" s="12"/>
    </row>
    <row r="56" spans="12:13" ht="12.75">
      <c r="L56" s="12"/>
      <c r="M56" s="12"/>
    </row>
    <row r="57" spans="12:13" ht="12.75">
      <c r="L57" s="12"/>
      <c r="M57" s="12"/>
    </row>
    <row r="58" spans="12:13" ht="12.75">
      <c r="L58" s="12"/>
      <c r="M58" s="12"/>
    </row>
    <row r="59" spans="12:13" ht="12.75">
      <c r="L59" s="12"/>
      <c r="M59" s="12"/>
    </row>
    <row r="60" spans="12:13" ht="12.75">
      <c r="L60" s="12"/>
      <c r="M60" s="12"/>
    </row>
    <row r="61" spans="12:13" ht="12.75">
      <c r="L61" s="12"/>
      <c r="M61" s="12"/>
    </row>
    <row r="62" spans="12:13" ht="12.75">
      <c r="L62" s="12"/>
      <c r="M62" s="12"/>
    </row>
    <row r="63" spans="12:13" ht="12.75">
      <c r="L63" s="12"/>
      <c r="M63" s="12"/>
    </row>
  </sheetData>
  <mergeCells count="14">
    <mergeCell ref="B37:K37"/>
    <mergeCell ref="J26:J29"/>
    <mergeCell ref="A33:E33"/>
    <mergeCell ref="G33:K33"/>
    <mergeCell ref="H22:J23"/>
    <mergeCell ref="M19:N21"/>
    <mergeCell ref="D8:D10"/>
    <mergeCell ref="E8:E10"/>
    <mergeCell ref="D6:E6"/>
    <mergeCell ref="B1:K1"/>
    <mergeCell ref="B2:K2"/>
    <mergeCell ref="I7:J7"/>
    <mergeCell ref="G6:J6"/>
    <mergeCell ref="C4:F4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N63"/>
  <sheetViews>
    <sheetView showGridLines="0" showRowColHeaders="0" showOutlineSymbols="0" workbookViewId="0" topLeftCell="A1">
      <selection activeCell="B1" sqref="B1:K1"/>
    </sheetView>
  </sheetViews>
  <sheetFormatPr defaultColWidth="11.421875" defaultRowHeight="12.75"/>
  <cols>
    <col min="1" max="1" width="17.140625" style="0" customWidth="1"/>
    <col min="2" max="2" width="1.421875" style="0" customWidth="1"/>
    <col min="3" max="3" width="0.71875" style="0" customWidth="1"/>
    <col min="4" max="5" width="17.421875" style="0" customWidth="1"/>
    <col min="6" max="6" width="24.57421875" style="0" bestFit="1" customWidth="1"/>
    <col min="7" max="8" width="12.28125" style="0" customWidth="1"/>
    <col min="9" max="9" width="9.7109375" style="0" customWidth="1"/>
    <col min="10" max="10" width="10.7109375" style="0" customWidth="1"/>
    <col min="11" max="11" width="1.421875" style="0" customWidth="1"/>
    <col min="12" max="12" width="11.421875" style="15" customWidth="1"/>
    <col min="14" max="14" width="7.7109375" style="0" customWidth="1"/>
  </cols>
  <sheetData>
    <row r="1" spans="1:14" ht="33.75">
      <c r="A1" s="16"/>
      <c r="B1" s="96" t="s">
        <v>11</v>
      </c>
      <c r="C1" s="96"/>
      <c r="D1" s="96"/>
      <c r="E1" s="96"/>
      <c r="F1" s="96"/>
      <c r="G1" s="96"/>
      <c r="H1" s="96"/>
      <c r="I1" s="96"/>
      <c r="J1" s="96"/>
      <c r="K1" s="96"/>
      <c r="M1" s="15"/>
      <c r="N1" s="15"/>
    </row>
    <row r="2" spans="1:14" ht="30" customHeight="1">
      <c r="A2" s="15"/>
      <c r="B2" s="97"/>
      <c r="C2" s="97"/>
      <c r="D2" s="97"/>
      <c r="E2" s="97"/>
      <c r="F2" s="97"/>
      <c r="G2" s="97"/>
      <c r="H2" s="97"/>
      <c r="I2" s="97"/>
      <c r="J2" s="97"/>
      <c r="K2" s="97"/>
      <c r="M2" s="15"/>
      <c r="N2" s="15"/>
    </row>
    <row r="3" spans="1:14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M3" s="15"/>
      <c r="N3" s="15"/>
    </row>
    <row r="4" spans="1:14" ht="22.5" customHeight="1">
      <c r="A4" s="15"/>
      <c r="B4" s="15"/>
      <c r="C4" s="133" t="s">
        <v>10</v>
      </c>
      <c r="D4" s="133"/>
      <c r="E4" s="133"/>
      <c r="F4" s="133"/>
      <c r="G4" s="134">
        <v>145</v>
      </c>
      <c r="H4" s="14"/>
      <c r="I4" s="14"/>
      <c r="J4" s="14"/>
      <c r="K4" s="15"/>
      <c r="M4" s="15"/>
      <c r="N4" s="15"/>
    </row>
    <row r="5" spans="1:14" ht="7.5" customHeight="1">
      <c r="A5" s="15"/>
      <c r="B5" s="1"/>
      <c r="C5" s="11"/>
      <c r="D5" s="11"/>
      <c r="E5" s="3"/>
      <c r="F5" s="1"/>
      <c r="G5" s="3"/>
      <c r="H5" s="3"/>
      <c r="I5" s="3"/>
      <c r="J5" s="3"/>
      <c r="K5" s="1"/>
      <c r="M5" s="15"/>
      <c r="N5" s="15"/>
    </row>
    <row r="6" spans="1:14" ht="22.5" customHeight="1">
      <c r="A6" s="15"/>
      <c r="B6" s="1"/>
      <c r="C6" s="2"/>
      <c r="D6" s="94" t="s">
        <v>9</v>
      </c>
      <c r="E6" s="95"/>
      <c r="F6" s="1"/>
      <c r="G6" s="94" t="s">
        <v>4</v>
      </c>
      <c r="H6" s="99"/>
      <c r="I6" s="99"/>
      <c r="J6" s="95"/>
      <c r="K6" s="1"/>
      <c r="M6" s="15"/>
      <c r="N6" s="15"/>
    </row>
    <row r="7" spans="1:14" ht="20.25">
      <c r="A7" s="15"/>
      <c r="B7" s="1"/>
      <c r="C7" s="3"/>
      <c r="D7" s="4" t="s">
        <v>6</v>
      </c>
      <c r="E7" s="42" t="s">
        <v>3</v>
      </c>
      <c r="F7" s="1"/>
      <c r="G7" s="4" t="s">
        <v>0</v>
      </c>
      <c r="H7" s="4" t="s">
        <v>1</v>
      </c>
      <c r="I7" s="98" t="s">
        <v>2</v>
      </c>
      <c r="J7" s="98"/>
      <c r="K7" s="1"/>
      <c r="M7" s="15"/>
      <c r="N7" s="15"/>
    </row>
    <row r="8" spans="1:14" ht="20.25" customHeight="1" thickBot="1">
      <c r="A8" s="15"/>
      <c r="B8" s="1"/>
      <c r="D8" s="88">
        <v>120</v>
      </c>
      <c r="E8" s="91">
        <v>100</v>
      </c>
      <c r="F8" s="31" t="s">
        <v>5</v>
      </c>
      <c r="G8" s="43">
        <f>-E8</f>
        <v>-100</v>
      </c>
      <c r="H8" s="27">
        <f>G4</f>
        <v>145</v>
      </c>
      <c r="I8" s="28" t="str">
        <f>IF(J8&gt;-1,"gain","perte")</f>
        <v>gain</v>
      </c>
      <c r="J8" s="29">
        <f>G8+H8</f>
        <v>45</v>
      </c>
      <c r="K8" s="1"/>
      <c r="M8" s="15"/>
      <c r="N8" s="15"/>
    </row>
    <row r="9" spans="1:14" ht="20.25" customHeight="1" thickTop="1">
      <c r="A9" s="15"/>
      <c r="B9" s="1"/>
      <c r="D9" s="89"/>
      <c r="E9" s="92"/>
      <c r="F9" s="33" t="s">
        <v>7</v>
      </c>
      <c r="G9" s="32">
        <f>-D8</f>
        <v>-120</v>
      </c>
      <c r="H9" s="44">
        <f>E8</f>
        <v>100</v>
      </c>
      <c r="I9" s="35" t="str">
        <f>IF(J9&gt;-1,"gain","perte")</f>
        <v>perte</v>
      </c>
      <c r="J9" s="34">
        <f>G9+H9</f>
        <v>-20</v>
      </c>
      <c r="K9" s="1"/>
      <c r="M9" s="15"/>
      <c r="N9" s="15"/>
    </row>
    <row r="10" spans="1:14" ht="20.25" customHeight="1">
      <c r="A10" s="15"/>
      <c r="B10" s="1"/>
      <c r="D10" s="90"/>
      <c r="E10" s="93"/>
      <c r="F10" s="30" t="s">
        <v>8</v>
      </c>
      <c r="G10" s="6">
        <f>-G4</f>
        <v>-145</v>
      </c>
      <c r="H10" s="45">
        <f>E8</f>
        <v>100</v>
      </c>
      <c r="I10" s="7" t="str">
        <f>IF(J10&gt;-1,"gain","perte")</f>
        <v>perte</v>
      </c>
      <c r="J10" s="8">
        <f>G10+H10</f>
        <v>-45</v>
      </c>
      <c r="K10" s="1"/>
      <c r="M10" s="15"/>
      <c r="N10" s="15"/>
    </row>
    <row r="11" spans="1:14" ht="9" customHeight="1">
      <c r="A11" s="15"/>
      <c r="B11" s="1"/>
      <c r="C11" s="1"/>
      <c r="D11" s="1"/>
      <c r="E11" s="9"/>
      <c r="F11" s="1"/>
      <c r="G11" s="9"/>
      <c r="H11" s="9"/>
      <c r="I11" s="10"/>
      <c r="J11" s="9"/>
      <c r="K11" s="1"/>
      <c r="M11" s="15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15"/>
      <c r="N12" s="15"/>
    </row>
    <row r="13" spans="1:14" ht="15">
      <c r="A13" s="15"/>
      <c r="B13" s="15"/>
      <c r="C13" s="15"/>
      <c r="D13" s="15"/>
      <c r="E13" s="15"/>
      <c r="F13" s="15"/>
      <c r="G13" s="26" t="s">
        <v>19</v>
      </c>
      <c r="H13" s="15"/>
      <c r="I13" s="15"/>
      <c r="J13" s="15"/>
      <c r="K13" s="15"/>
      <c r="M13" s="15"/>
      <c r="N13" s="15"/>
    </row>
    <row r="14" spans="1:14" ht="12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5"/>
      <c r="N14" s="15"/>
    </row>
    <row r="15" spans="1:14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15"/>
      <c r="N15" s="15"/>
    </row>
    <row r="16" spans="1:14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15"/>
      <c r="N17" s="15"/>
    </row>
    <row r="18" spans="1:14" ht="18">
      <c r="A18" s="15"/>
      <c r="B18" s="15"/>
      <c r="C18" s="15"/>
      <c r="D18" s="15"/>
      <c r="E18" s="15"/>
      <c r="F18" s="15"/>
      <c r="G18" s="15"/>
      <c r="H18" s="40" t="str">
        <f>IF(J10&lt;1,"Zut…","Youpi")</f>
        <v>Zut…</v>
      </c>
      <c r="I18" s="15"/>
      <c r="J18" s="15"/>
      <c r="K18" s="15"/>
      <c r="L18" s="19">
        <f>E8</f>
        <v>100</v>
      </c>
      <c r="M18" s="15"/>
      <c r="N18" s="15"/>
    </row>
    <row r="19" spans="1:14" ht="18">
      <c r="A19" s="15"/>
      <c r="B19" s="15"/>
      <c r="C19" s="18">
        <f>E8</f>
        <v>100</v>
      </c>
      <c r="D19" s="15"/>
      <c r="E19" s="15"/>
      <c r="F19" s="15"/>
      <c r="G19" s="15"/>
      <c r="H19" s="15"/>
      <c r="I19" s="15"/>
      <c r="J19" s="15"/>
      <c r="K19" s="15"/>
      <c r="M19" s="87" t="str">
        <f>IF(J8&gt;0,"Ha, la bonne affaire !","Encore raté !")</f>
        <v>Ha, la bonne affaire !</v>
      </c>
      <c r="N19" s="87"/>
    </row>
    <row r="20" spans="1:14" ht="20.25">
      <c r="A20" s="38">
        <f>E8</f>
        <v>100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87"/>
      <c r="N20" s="87"/>
    </row>
    <row r="21" spans="1:14" ht="18">
      <c r="A21" s="15"/>
      <c r="B21" s="15"/>
      <c r="C21" s="15"/>
      <c r="D21" s="15"/>
      <c r="E21" s="15"/>
      <c r="F21" s="15"/>
      <c r="G21" s="15"/>
      <c r="H21" s="17">
        <f>G4</f>
        <v>145</v>
      </c>
      <c r="I21" s="15"/>
      <c r="J21" s="15"/>
      <c r="K21" s="15"/>
      <c r="M21" s="87"/>
      <c r="N21" s="87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15"/>
      <c r="N22" s="15"/>
    </row>
    <row r="23" spans="1:14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M30" s="15"/>
      <c r="N30" s="15"/>
    </row>
    <row r="31" spans="1:14" ht="18">
      <c r="A31" s="15"/>
      <c r="B31" s="15"/>
      <c r="C31" s="15"/>
      <c r="D31" s="59">
        <f>D8</f>
        <v>120</v>
      </c>
      <c r="E31" s="60"/>
      <c r="F31" s="60"/>
      <c r="G31" s="60"/>
      <c r="H31" s="86">
        <f>G4</f>
        <v>145</v>
      </c>
      <c r="I31" s="60"/>
      <c r="J31" s="61"/>
      <c r="K31" s="15"/>
      <c r="M31" s="15"/>
      <c r="N31" s="15"/>
    </row>
    <row r="32" spans="1:14" ht="18">
      <c r="A32" s="15"/>
      <c r="B32" s="15"/>
      <c r="C32" s="15"/>
      <c r="D32" s="59"/>
      <c r="E32" s="60"/>
      <c r="F32" s="60"/>
      <c r="G32" s="60"/>
      <c r="H32" s="60"/>
      <c r="I32" s="60"/>
      <c r="J32" s="61"/>
      <c r="K32" s="15"/>
      <c r="M32" s="15"/>
      <c r="N32" s="15"/>
    </row>
    <row r="33" spans="1:14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15"/>
      <c r="N33" s="15"/>
    </row>
    <row r="34" spans="1:14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M34" s="15"/>
      <c r="N34" s="15"/>
    </row>
    <row r="35" spans="1:14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15"/>
      <c r="N46" s="15"/>
    </row>
    <row r="47" spans="1:14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15"/>
      <c r="N47" s="15"/>
    </row>
    <row r="48" spans="1:14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15"/>
      <c r="N48" s="15"/>
    </row>
    <row r="49" spans="12:13" ht="12.75">
      <c r="L49" s="12"/>
      <c r="M49" s="12"/>
    </row>
    <row r="50" spans="12:13" ht="12.75">
      <c r="L50" s="12"/>
      <c r="M50" s="12"/>
    </row>
    <row r="51" spans="12:13" ht="12.75">
      <c r="L51" s="12"/>
      <c r="M51" s="12"/>
    </row>
    <row r="52" spans="12:13" ht="12.75">
      <c r="L52" s="12"/>
      <c r="M52" s="12"/>
    </row>
    <row r="53" spans="12:13" ht="12.75">
      <c r="L53" s="12"/>
      <c r="M53" s="12"/>
    </row>
    <row r="54" spans="12:13" ht="12.75">
      <c r="L54" s="12"/>
      <c r="M54" s="12"/>
    </row>
    <row r="55" spans="12:13" ht="12.75">
      <c r="L55" s="12"/>
      <c r="M55" s="12"/>
    </row>
    <row r="56" spans="12:13" ht="12.75">
      <c r="L56" s="12"/>
      <c r="M56" s="12"/>
    </row>
    <row r="57" spans="12:13" ht="12.75">
      <c r="L57" s="12"/>
      <c r="M57" s="12"/>
    </row>
    <row r="58" spans="12:13" ht="12.75">
      <c r="L58" s="12"/>
      <c r="M58" s="12"/>
    </row>
    <row r="59" spans="12:13" ht="12.75">
      <c r="L59" s="12"/>
      <c r="M59" s="12"/>
    </row>
    <row r="60" spans="12:13" ht="12.75">
      <c r="L60" s="12"/>
      <c r="M60" s="12"/>
    </row>
    <row r="61" spans="12:13" ht="12.75">
      <c r="L61" s="12"/>
      <c r="M61" s="12"/>
    </row>
    <row r="62" spans="12:13" ht="12.75">
      <c r="L62" s="12"/>
      <c r="M62" s="12"/>
    </row>
    <row r="63" spans="12:13" ht="12.75">
      <c r="L63" s="12"/>
      <c r="M63" s="12"/>
    </row>
  </sheetData>
  <mergeCells count="9">
    <mergeCell ref="B1:K1"/>
    <mergeCell ref="B2:K2"/>
    <mergeCell ref="I7:J7"/>
    <mergeCell ref="G6:J6"/>
    <mergeCell ref="C4:F4"/>
    <mergeCell ref="M19:N21"/>
    <mergeCell ref="D8:D10"/>
    <mergeCell ref="E8:E10"/>
    <mergeCell ref="D6:E6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N61"/>
  <sheetViews>
    <sheetView showGridLines="0" showRowColHeaders="0" showOutlineSymbols="0" workbookViewId="0" topLeftCell="A1">
      <selection activeCell="B1" sqref="B1:L1"/>
    </sheetView>
  </sheetViews>
  <sheetFormatPr defaultColWidth="11.421875" defaultRowHeight="12.75"/>
  <cols>
    <col min="2" max="2" width="1.421875" style="0" customWidth="1"/>
    <col min="3" max="3" width="26.8515625" style="0" bestFit="1" customWidth="1"/>
    <col min="4" max="5" width="17.421875" style="0" customWidth="1"/>
    <col min="6" max="6" width="3.28125" style="0" customWidth="1"/>
    <col min="7" max="10" width="10.7109375" style="0" customWidth="1"/>
    <col min="11" max="11" width="11.7109375" style="0" customWidth="1"/>
    <col min="12" max="12" width="1.421875" style="0" customWidth="1"/>
    <col min="13" max="13" width="11.421875" style="15" customWidth="1"/>
  </cols>
  <sheetData>
    <row r="1" spans="1:14" ht="33.75">
      <c r="A1" s="16"/>
      <c r="B1" s="96" t="s">
        <v>16</v>
      </c>
      <c r="C1" s="96"/>
      <c r="D1" s="96"/>
      <c r="E1" s="96"/>
      <c r="F1" s="96"/>
      <c r="G1" s="96"/>
      <c r="H1" s="96"/>
      <c r="I1" s="96"/>
      <c r="J1" s="96"/>
      <c r="K1" s="96"/>
      <c r="L1" s="96"/>
      <c r="N1" s="15"/>
    </row>
    <row r="2" spans="1:14" ht="30" customHeight="1">
      <c r="A2" s="15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N2" s="15"/>
    </row>
    <row r="3" spans="1:14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N3" s="15"/>
    </row>
    <row r="4" spans="1:14" ht="22.5" customHeight="1">
      <c r="A4" s="15"/>
      <c r="B4" s="15"/>
      <c r="C4" s="133" t="s">
        <v>10</v>
      </c>
      <c r="D4" s="133"/>
      <c r="E4" s="135">
        <v>105</v>
      </c>
      <c r="F4" s="15"/>
      <c r="G4" s="15"/>
      <c r="H4" s="14"/>
      <c r="I4" s="14"/>
      <c r="J4" s="14"/>
      <c r="K4" s="14"/>
      <c r="L4" s="15"/>
      <c r="N4" s="15"/>
    </row>
    <row r="5" spans="1:14" ht="7.5" customHeight="1">
      <c r="A5" s="15"/>
      <c r="B5" s="1"/>
      <c r="C5" s="11"/>
      <c r="D5" s="11"/>
      <c r="E5" s="3"/>
      <c r="F5" s="1"/>
      <c r="G5" s="1"/>
      <c r="H5" s="3"/>
      <c r="I5" s="3"/>
      <c r="J5" s="3"/>
      <c r="K5" s="3"/>
      <c r="L5" s="1"/>
      <c r="N5" s="15"/>
    </row>
    <row r="6" spans="1:14" ht="22.5" customHeight="1">
      <c r="A6" s="15"/>
      <c r="B6" s="1"/>
      <c r="C6" s="2"/>
      <c r="D6" s="94" t="s">
        <v>9</v>
      </c>
      <c r="E6" s="95"/>
      <c r="F6" s="1"/>
      <c r="G6" s="94" t="s">
        <v>4</v>
      </c>
      <c r="H6" s="99"/>
      <c r="I6" s="99"/>
      <c r="J6" s="99"/>
      <c r="K6" s="95"/>
      <c r="L6" s="1"/>
      <c r="N6" s="15"/>
    </row>
    <row r="7" spans="1:14" ht="31.5" customHeight="1">
      <c r="A7" s="15"/>
      <c r="B7" s="1"/>
      <c r="C7" s="3"/>
      <c r="D7" s="23" t="s">
        <v>6</v>
      </c>
      <c r="E7" s="37" t="s">
        <v>17</v>
      </c>
      <c r="F7" s="24"/>
      <c r="G7" s="23" t="s">
        <v>12</v>
      </c>
      <c r="H7" s="23" t="s">
        <v>0</v>
      </c>
      <c r="I7" s="23" t="s">
        <v>1</v>
      </c>
      <c r="J7" s="102" t="s">
        <v>2</v>
      </c>
      <c r="K7" s="102"/>
      <c r="L7" s="1"/>
      <c r="M7" s="68" t="s">
        <v>22</v>
      </c>
      <c r="N7" s="15"/>
    </row>
    <row r="8" spans="1:14" ht="20.25" customHeight="1" thickBot="1">
      <c r="A8" s="15"/>
      <c r="B8" s="1"/>
      <c r="C8" s="55" t="s">
        <v>13</v>
      </c>
      <c r="D8" s="145">
        <v>60</v>
      </c>
      <c r="E8" s="104">
        <v>100</v>
      </c>
      <c r="F8" s="36"/>
      <c r="G8" s="52">
        <f>IF(D8&gt;E8,IF(D8-E8&lt;10,-10,ABS(D8-E8)*-1),INT(-11*D8/100))</f>
        <v>-7</v>
      </c>
      <c r="H8" s="53">
        <f>IF(-E8&lt;-E4,0,-E8)</f>
        <v>-100</v>
      </c>
      <c r="I8" s="52">
        <f>IF(H8=0,0,E4)</f>
        <v>105</v>
      </c>
      <c r="J8" s="54" t="str">
        <f>IF(K8&gt;-1,"gain","perte")</f>
        <v>perte</v>
      </c>
      <c r="K8" s="51">
        <f>SUM(G8:I8)</f>
        <v>-2</v>
      </c>
      <c r="L8" s="1"/>
      <c r="M8" s="69">
        <f>G8-E8+E4</f>
        <v>-2</v>
      </c>
      <c r="N8" s="15"/>
    </row>
    <row r="9" spans="1:14" ht="20.25" customHeight="1" thickTop="1">
      <c r="A9" s="15"/>
      <c r="B9" s="1"/>
      <c r="C9" s="136" t="s">
        <v>7</v>
      </c>
      <c r="D9" s="146"/>
      <c r="E9" s="105"/>
      <c r="F9" s="1"/>
      <c r="G9" s="137">
        <f>G8*-1</f>
        <v>7</v>
      </c>
      <c r="H9" s="137">
        <f>IF(K8=G8,0,-D8)</f>
        <v>-60</v>
      </c>
      <c r="I9" s="138">
        <f>IF(K8=G8,0,H8*-1)</f>
        <v>100</v>
      </c>
      <c r="J9" s="139" t="str">
        <f>IF(K9&gt;0,"gain","perte")</f>
        <v>gain</v>
      </c>
      <c r="K9" s="140">
        <f>SUM(G9:I9)</f>
        <v>47</v>
      </c>
      <c r="L9" s="1"/>
      <c r="M9" s="48">
        <f>G9-D8+E8</f>
        <v>47</v>
      </c>
      <c r="N9" s="15"/>
    </row>
    <row r="10" spans="1:14" ht="20.25" customHeight="1">
      <c r="A10" s="15"/>
      <c r="B10" s="1"/>
      <c r="C10" s="136" t="s">
        <v>8</v>
      </c>
      <c r="D10" s="147"/>
      <c r="E10" s="106"/>
      <c r="F10" s="1"/>
      <c r="G10" s="141">
        <f>G9</f>
        <v>7</v>
      </c>
      <c r="H10" s="141">
        <f>IF(K8=G8,0,-E4)</f>
        <v>-105</v>
      </c>
      <c r="I10" s="142">
        <f>I9</f>
        <v>100</v>
      </c>
      <c r="J10" s="143" t="str">
        <f>IF(K10&gt;-1,"gain","perte")</f>
        <v>gain</v>
      </c>
      <c r="K10" s="144">
        <f>SUM(G10:I10)</f>
        <v>2</v>
      </c>
      <c r="L10" s="1"/>
      <c r="M10" s="69">
        <f>G10-E4+E8</f>
        <v>2</v>
      </c>
      <c r="N10" s="15"/>
    </row>
    <row r="11" spans="1:14" ht="9" customHeight="1">
      <c r="A11" s="15"/>
      <c r="B11" s="1"/>
      <c r="C11" s="1"/>
      <c r="D11" s="1"/>
      <c r="E11" s="9"/>
      <c r="F11" s="1"/>
      <c r="G11" s="1"/>
      <c r="H11" s="9"/>
      <c r="I11" s="9"/>
      <c r="J11" s="10"/>
      <c r="K11" s="9"/>
      <c r="L11" s="1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N12" s="15"/>
    </row>
    <row r="13" spans="1:14" ht="15">
      <c r="A13" s="15"/>
      <c r="B13" s="15"/>
      <c r="C13" s="15"/>
      <c r="D13" s="15"/>
      <c r="E13" s="15"/>
      <c r="F13" s="15"/>
      <c r="G13" s="26" t="s">
        <v>19</v>
      </c>
      <c r="H13" s="15"/>
      <c r="I13" s="15"/>
      <c r="J13" s="15"/>
      <c r="K13" s="15"/>
      <c r="L13" s="15"/>
      <c r="N13" s="15"/>
    </row>
    <row r="14" spans="1:14" ht="5.2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N14" s="49"/>
    </row>
    <row r="15" spans="1:14" ht="5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N15" s="15"/>
    </row>
    <row r="16" spans="1:14" ht="5.2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N16" s="15"/>
    </row>
    <row r="17" spans="1:14" ht="5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N17" s="15"/>
    </row>
    <row r="18" spans="1:14" ht="5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N18" s="15"/>
    </row>
    <row r="19" spans="1:14" ht="18">
      <c r="A19" s="15"/>
      <c r="B19" s="15"/>
      <c r="C19" s="15"/>
      <c r="D19" s="15"/>
      <c r="E19" s="15"/>
      <c r="F19" s="15"/>
      <c r="G19" s="15"/>
      <c r="H19" s="15"/>
      <c r="I19" s="17"/>
      <c r="J19" s="15"/>
      <c r="K19" s="15"/>
      <c r="L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N20" s="15"/>
    </row>
    <row r="21" spans="1:14" ht="25.5">
      <c r="A21" s="15"/>
      <c r="B21" s="15"/>
      <c r="C21" s="15"/>
      <c r="D21" s="15"/>
      <c r="E21" s="15"/>
      <c r="F21" s="15"/>
      <c r="G21" s="15"/>
      <c r="H21" s="15"/>
      <c r="I21" s="103" t="str">
        <f>IF(K8&gt;G8,"J'achète à "&amp;E8,"J'abandonne...")</f>
        <v>J'achète à 100</v>
      </c>
      <c r="J21" s="103"/>
      <c r="K21" s="103"/>
      <c r="L21" s="103"/>
      <c r="M21" s="103"/>
      <c r="N21" s="15"/>
    </row>
    <row r="22" spans="1:14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N22" s="15"/>
    </row>
    <row r="23" spans="1:14" ht="23.25">
      <c r="A23" s="15"/>
      <c r="B23" s="15"/>
      <c r="C23" s="15"/>
      <c r="D23" s="20">
        <f>E8</f>
        <v>100</v>
      </c>
      <c r="E23" s="15"/>
      <c r="F23" s="15"/>
      <c r="G23" s="15"/>
      <c r="H23" s="15"/>
      <c r="I23" s="15"/>
      <c r="J23" s="50" t="str">
        <f>IF($K$8&gt;$G$8,"et je revends à "&amp;E4,"...et perds la prime")</f>
        <v>et je revends à 105</v>
      </c>
      <c r="K23" s="15"/>
      <c r="L23" s="15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N28" s="83">
        <f>IF($K$8&gt;0,"**************","")</f>
      </c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N29" s="83">
        <f>IF(K8&gt;0,"Gains","")</f>
      </c>
    </row>
    <row r="30" spans="1:14" ht="18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N30" s="84">
        <f>IF(K8&gt;0,K8,"")</f>
      </c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N31" s="83">
        <f>IF($K$8&gt;0,"**************","")</f>
      </c>
    </row>
    <row r="32" spans="1:14" ht="2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81">
        <f>$E$8</f>
        <v>100</v>
      </c>
      <c r="L32" s="15"/>
      <c r="N32" s="82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80" t="s">
        <v>21</v>
      </c>
      <c r="L33" s="15"/>
      <c r="N33" s="15"/>
    </row>
    <row r="34" spans="1:14" ht="18">
      <c r="A34" s="15"/>
      <c r="B34" s="15"/>
      <c r="C34" s="15"/>
      <c r="D34" s="59" t="str">
        <f>D8&amp;".--"</f>
        <v>60.--</v>
      </c>
      <c r="E34" s="60"/>
      <c r="F34" s="60"/>
      <c r="G34" s="60"/>
      <c r="H34" s="60"/>
      <c r="I34" s="60"/>
      <c r="J34" s="61">
        <f>E4</f>
        <v>105</v>
      </c>
      <c r="K34" s="15"/>
      <c r="L34" s="15"/>
      <c r="N34" s="15"/>
    </row>
    <row r="35" spans="1:14" ht="18">
      <c r="A35" s="15"/>
      <c r="B35" s="15"/>
      <c r="C35" s="39">
        <f>ABS(G8)</f>
        <v>7</v>
      </c>
      <c r="D35" s="15"/>
      <c r="E35" s="15"/>
      <c r="F35" s="15"/>
      <c r="G35" s="15"/>
      <c r="H35" s="15"/>
      <c r="I35" s="15"/>
      <c r="J35" s="15"/>
      <c r="K35" s="15"/>
      <c r="L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N46" s="15"/>
    </row>
    <row r="47" spans="13:14" ht="12.75">
      <c r="M47" s="12"/>
      <c r="N47" s="12"/>
    </row>
    <row r="48" spans="13:14" ht="12.75">
      <c r="M48" s="12"/>
      <c r="N48" s="12"/>
    </row>
    <row r="49" spans="13:14" ht="12.75">
      <c r="M49" s="12"/>
      <c r="N49" s="12"/>
    </row>
    <row r="50" spans="13:14" ht="12.75">
      <c r="M50" s="12"/>
      <c r="N50" s="12"/>
    </row>
    <row r="51" spans="13:14" ht="12.75">
      <c r="M51" s="12"/>
      <c r="N51" s="12"/>
    </row>
    <row r="52" spans="13:14" ht="12.75">
      <c r="M52" s="12"/>
      <c r="N52" s="12"/>
    </row>
    <row r="53" spans="13:14" ht="12.75">
      <c r="M53" s="12"/>
      <c r="N53" s="12"/>
    </row>
    <row r="54" spans="13:14" ht="12.75">
      <c r="M54" s="12"/>
      <c r="N54" s="12"/>
    </row>
    <row r="55" spans="13:14" ht="12.75">
      <c r="M55" s="12"/>
      <c r="N55" s="12"/>
    </row>
    <row r="56" spans="13:14" ht="12.75">
      <c r="M56" s="12"/>
      <c r="N56" s="12"/>
    </row>
    <row r="57" spans="13:14" ht="12.75">
      <c r="M57" s="12"/>
      <c r="N57" s="12"/>
    </row>
    <row r="58" spans="13:14" ht="12.75">
      <c r="M58" s="12"/>
      <c r="N58" s="12"/>
    </row>
    <row r="59" spans="13:14" ht="12.75">
      <c r="M59" s="12"/>
      <c r="N59" s="12"/>
    </row>
    <row r="60" spans="13:14" ht="12.75">
      <c r="M60" s="12"/>
      <c r="N60" s="12"/>
    </row>
    <row r="61" spans="13:14" ht="12.75">
      <c r="M61" s="12"/>
      <c r="N61" s="12"/>
    </row>
  </sheetData>
  <mergeCells count="9">
    <mergeCell ref="B1:L1"/>
    <mergeCell ref="B2:L2"/>
    <mergeCell ref="J7:K7"/>
    <mergeCell ref="I21:M21"/>
    <mergeCell ref="D8:D10"/>
    <mergeCell ref="E8:E10"/>
    <mergeCell ref="D6:E6"/>
    <mergeCell ref="G6:K6"/>
    <mergeCell ref="C4:D4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O13382"/>
  <sheetViews>
    <sheetView showGridLines="0" showRowColHeaders="0" showOutlineSymbols="0" workbookViewId="0" topLeftCell="A1">
      <selection activeCell="B1" sqref="B1:L1"/>
    </sheetView>
  </sheetViews>
  <sheetFormatPr defaultColWidth="11.421875" defaultRowHeight="12.75"/>
  <cols>
    <col min="2" max="2" width="1.421875" style="0" customWidth="1"/>
    <col min="3" max="3" width="26.8515625" style="0" bestFit="1" customWidth="1"/>
    <col min="4" max="5" width="17.421875" style="0" customWidth="1"/>
    <col min="6" max="6" width="3.28125" style="0" customWidth="1"/>
    <col min="7" max="10" width="10.7109375" style="0" customWidth="1"/>
    <col min="11" max="11" width="11.7109375" style="0" customWidth="1"/>
    <col min="12" max="12" width="1.421875" style="0" customWidth="1"/>
    <col min="13" max="14" width="11.421875" style="12" customWidth="1"/>
  </cols>
  <sheetData>
    <row r="1" spans="1:14" ht="33.75">
      <c r="A1" s="16"/>
      <c r="B1" s="96" t="s">
        <v>15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15"/>
      <c r="N1" s="15"/>
    </row>
    <row r="2" spans="1:14" ht="30" customHeight="1">
      <c r="A2" s="1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5"/>
      <c r="N2" s="15"/>
    </row>
    <row r="3" spans="1:14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2.5" customHeight="1">
      <c r="A4" s="15"/>
      <c r="B4" s="15"/>
      <c r="C4" s="133" t="s">
        <v>10</v>
      </c>
      <c r="D4" s="133"/>
      <c r="E4" s="135">
        <v>110</v>
      </c>
      <c r="F4" s="15"/>
      <c r="G4" s="15"/>
      <c r="H4" s="14"/>
      <c r="I4" s="14"/>
      <c r="J4" s="14"/>
      <c r="K4" s="14"/>
      <c r="L4" s="15"/>
      <c r="M4" s="15"/>
      <c r="N4" s="15"/>
    </row>
    <row r="5" spans="1:14" ht="7.5" customHeight="1">
      <c r="A5" s="15"/>
      <c r="B5" s="1"/>
      <c r="C5" s="11"/>
      <c r="D5" s="11"/>
      <c r="E5" s="3"/>
      <c r="F5" s="1"/>
      <c r="G5" s="1"/>
      <c r="H5" s="3"/>
      <c r="I5" s="3"/>
      <c r="J5" s="3"/>
      <c r="K5" s="3"/>
      <c r="L5" s="1"/>
      <c r="M5" s="15"/>
      <c r="N5" s="15"/>
    </row>
    <row r="6" spans="1:14" ht="22.5" customHeight="1">
      <c r="A6" s="15"/>
      <c r="B6" s="1"/>
      <c r="C6" s="2"/>
      <c r="D6" s="94" t="s">
        <v>9</v>
      </c>
      <c r="E6" s="95"/>
      <c r="F6" s="1"/>
      <c r="G6" s="94" t="s">
        <v>4</v>
      </c>
      <c r="H6" s="99"/>
      <c r="I6" s="99"/>
      <c r="J6" s="99"/>
      <c r="K6" s="95"/>
      <c r="L6" s="1"/>
      <c r="M6" s="15"/>
      <c r="N6" s="15"/>
    </row>
    <row r="7" spans="1:14" ht="31.5" customHeight="1">
      <c r="A7" s="15"/>
      <c r="B7" s="1"/>
      <c r="C7" s="3"/>
      <c r="D7" s="22" t="s">
        <v>6</v>
      </c>
      <c r="E7" s="46" t="s">
        <v>18</v>
      </c>
      <c r="F7" s="25"/>
      <c r="G7" s="22" t="s">
        <v>12</v>
      </c>
      <c r="H7" s="22" t="s">
        <v>0</v>
      </c>
      <c r="I7" s="22" t="s">
        <v>1</v>
      </c>
      <c r="J7" s="107" t="s">
        <v>2</v>
      </c>
      <c r="K7" s="107"/>
      <c r="L7" s="1"/>
      <c r="M7" s="68" t="s">
        <v>22</v>
      </c>
      <c r="N7" s="15"/>
    </row>
    <row r="8" spans="1:14" ht="20.25" customHeight="1" thickBot="1">
      <c r="A8" s="15"/>
      <c r="B8" s="1"/>
      <c r="C8" s="149" t="s">
        <v>14</v>
      </c>
      <c r="D8" s="88">
        <v>100</v>
      </c>
      <c r="E8" s="109">
        <v>90</v>
      </c>
      <c r="F8" s="36"/>
      <c r="G8" s="150">
        <f>IF(D8&lt;E8,IF(E8-D8&lt;10,10,ABS(E8-D8)),INT(10*(200-D8)/100))</f>
        <v>10</v>
      </c>
      <c r="H8" s="151">
        <f>IF(I9=0,0,-E8)</f>
        <v>0</v>
      </c>
      <c r="I8" s="150">
        <f>IF(H8=0,0,E4)</f>
        <v>0</v>
      </c>
      <c r="J8" s="152" t="str">
        <f>IF(K8&gt;-1,"gain","perte")</f>
        <v>gain</v>
      </c>
      <c r="K8" s="153">
        <f>SUM(G8:I8)</f>
        <v>10</v>
      </c>
      <c r="L8" s="1"/>
      <c r="M8" s="69">
        <f>G8-E8+E4</f>
        <v>30</v>
      </c>
      <c r="N8" s="21"/>
    </row>
    <row r="9" spans="1:14" ht="20.25" customHeight="1" thickTop="1">
      <c r="A9" s="15"/>
      <c r="B9" s="1"/>
      <c r="C9" s="148" t="s">
        <v>7</v>
      </c>
      <c r="D9" s="89"/>
      <c r="E9" s="110"/>
      <c r="F9" s="1"/>
      <c r="G9" s="154">
        <f>G8*-1</f>
        <v>-10</v>
      </c>
      <c r="H9" s="154">
        <f>IF(I9=0,0,-D8)</f>
        <v>0</v>
      </c>
      <c r="I9" s="155">
        <f>IF(E4&gt;E8,0,E8)</f>
        <v>0</v>
      </c>
      <c r="J9" s="156" t="str">
        <f>IF(K9&gt;0,"gain","perte")</f>
        <v>perte</v>
      </c>
      <c r="K9" s="157">
        <f>SUM(G9:I9)</f>
        <v>-10</v>
      </c>
      <c r="L9" s="5"/>
      <c r="M9" s="70">
        <f>(G9-D8+E8)</f>
        <v>-20</v>
      </c>
      <c r="N9" s="15"/>
    </row>
    <row r="10" spans="1:14" ht="20.25" customHeight="1">
      <c r="A10" s="15"/>
      <c r="B10" s="1"/>
      <c r="C10" s="2" t="s">
        <v>20</v>
      </c>
      <c r="D10" s="90"/>
      <c r="E10" s="111"/>
      <c r="F10" s="1"/>
      <c r="G10" s="63">
        <f>G9</f>
        <v>-10</v>
      </c>
      <c r="H10" s="63">
        <f>IF(I9=0,0,-E4)</f>
        <v>0</v>
      </c>
      <c r="I10" s="75">
        <f>I9</f>
        <v>0</v>
      </c>
      <c r="J10" s="66" t="str">
        <f>IF(K10&gt;-1,"gain","perte")</f>
        <v>perte</v>
      </c>
      <c r="K10" s="67">
        <f>SUM(G10:I10)</f>
        <v>-10</v>
      </c>
      <c r="L10" s="5"/>
      <c r="M10" s="69">
        <f>G10-E4+E8</f>
        <v>-30</v>
      </c>
      <c r="N10" s="15"/>
    </row>
    <row r="11" spans="1:14" ht="9" customHeight="1">
      <c r="A11" s="15"/>
      <c r="B11" s="1"/>
      <c r="C11" s="1"/>
      <c r="D11" s="1"/>
      <c r="E11" s="9"/>
      <c r="F11" s="1"/>
      <c r="G11" s="1"/>
      <c r="H11" s="9"/>
      <c r="I11" s="9"/>
      <c r="J11" s="10"/>
      <c r="K11" s="9"/>
      <c r="L11" s="1"/>
      <c r="M11" s="15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15">
      <c r="A13" s="15"/>
      <c r="B13" s="15"/>
      <c r="C13" s="15"/>
      <c r="D13" s="15"/>
      <c r="E13" s="15"/>
      <c r="F13" s="15"/>
      <c r="G13" s="26" t="s">
        <v>19</v>
      </c>
      <c r="H13" s="15"/>
      <c r="I13" s="15"/>
      <c r="J13" s="15"/>
      <c r="K13" s="15"/>
      <c r="L13" s="15"/>
      <c r="M13" s="15"/>
      <c r="N13" s="15"/>
    </row>
    <row r="14" spans="1:14" ht="12.75">
      <c r="A14" s="15"/>
      <c r="B14" s="15"/>
      <c r="C14" s="58">
        <v>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5">
      <c r="A15" s="15"/>
      <c r="B15" s="15"/>
      <c r="C15" s="15"/>
      <c r="D15" s="71" t="str">
        <f>IF(C14=1,"Assurance contre une baisse","Spéculation à la baisse")</f>
        <v>Spéculation à la baisse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7.5" customHeight="1">
      <c r="A19" s="15"/>
      <c r="B19" s="15"/>
      <c r="C19" s="15"/>
      <c r="D19" s="15"/>
      <c r="E19" s="15"/>
      <c r="F19" s="15"/>
      <c r="G19" s="15"/>
      <c r="H19" s="15"/>
      <c r="I19" s="17"/>
      <c r="J19" s="15"/>
      <c r="K19" s="15"/>
      <c r="L19" s="15"/>
      <c r="M19" s="15"/>
      <c r="N19" s="15"/>
    </row>
    <row r="20" spans="1:14" ht="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1.75" customHeight="1">
      <c r="A21" s="15"/>
      <c r="B21" s="15"/>
      <c r="C21" s="15"/>
      <c r="D21" s="15"/>
      <c r="E21" s="15"/>
      <c r="F21" s="15"/>
      <c r="G21" s="15"/>
      <c r="H21" s="56" t="str">
        <f>IF($K$8&lt;$G$8,"Je vends à "&amp;E$8,"Je ne vends pas")</f>
        <v>Je ne vends pas</v>
      </c>
      <c r="I21" s="15"/>
      <c r="J21" s="15"/>
      <c r="K21" s="15"/>
      <c r="L21" s="15"/>
      <c r="M21" s="15"/>
      <c r="N21" s="15"/>
    </row>
    <row r="22" spans="1:14" ht="10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25.5" customHeight="1">
      <c r="A23" s="15"/>
      <c r="B23" s="15"/>
      <c r="C23" s="41">
        <f>E8</f>
        <v>90</v>
      </c>
      <c r="D23" s="15"/>
      <c r="E23" s="15"/>
      <c r="F23" s="15"/>
      <c r="G23" s="15"/>
      <c r="H23" s="15"/>
      <c r="I23" s="108" t="str">
        <f>IF($C$14=1,IF($K$8&lt;$G$8,"ce que j'avais à "&amp;$D$8,"… et perds la prime"),IF($K$8&lt;$G$8,"et les achète à "&amp;$E$4,"… et perds la prime"))</f>
        <v>… et perds la prime</v>
      </c>
      <c r="J23" s="108"/>
      <c r="K23" s="108"/>
      <c r="L23" s="108"/>
      <c r="M23" s="108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0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83">
        <f>IF($K$10&gt;0,"**************","")</f>
      </c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83">
        <f>IF(K10&gt;0,"Gains","")</f>
      </c>
    </row>
    <row r="31" spans="1:14" ht="18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4">
        <f>IF(K10&gt;0,K10,"")</f>
      </c>
    </row>
    <row r="32" spans="1:14" ht="2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81">
        <f>$E$8</f>
        <v>90</v>
      </c>
      <c r="L32" s="15"/>
      <c r="M32" s="15"/>
      <c r="N32" s="83">
        <f>IF($K$10&gt;0,"**************","")</f>
      </c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79" t="s">
        <v>21</v>
      </c>
      <c r="L33" s="15"/>
      <c r="M33" s="15"/>
      <c r="N33" s="15"/>
    </row>
    <row r="34" spans="1:14" ht="18">
      <c r="A34" s="15"/>
      <c r="B34" s="15"/>
      <c r="C34" s="15"/>
      <c r="D34" s="59" t="str">
        <f>D8&amp;".--"</f>
        <v>100.--</v>
      </c>
      <c r="E34" s="60"/>
      <c r="F34" s="60"/>
      <c r="G34" s="60"/>
      <c r="H34" s="60"/>
      <c r="I34" s="60"/>
      <c r="J34" s="61">
        <f>E4</f>
        <v>110</v>
      </c>
      <c r="K34" s="15"/>
      <c r="L34" s="15"/>
      <c r="M34" s="15"/>
      <c r="N34" s="15"/>
    </row>
    <row r="35" spans="1:14" ht="18">
      <c r="A35" s="15"/>
      <c r="B35" s="15"/>
      <c r="C35" s="39">
        <f>ABS(G8)</f>
        <v>10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3049" ht="12.75">
      <c r="O3049" s="12"/>
    </row>
    <row r="3050" ht="12.75">
      <c r="O3050" s="12"/>
    </row>
    <row r="3051" ht="12.75">
      <c r="O3051" s="12"/>
    </row>
    <row r="3052" ht="12.75">
      <c r="O3052" s="12"/>
    </row>
    <row r="3053" ht="12.75">
      <c r="O3053" s="12"/>
    </row>
    <row r="3054" ht="12.75">
      <c r="O3054" s="12"/>
    </row>
    <row r="3055" ht="12.75">
      <c r="O3055" s="12"/>
    </row>
    <row r="3056" ht="12.75">
      <c r="O3056" s="12"/>
    </row>
    <row r="3057" ht="12.75">
      <c r="O3057" s="12"/>
    </row>
    <row r="3058" ht="12.75">
      <c r="O3058" s="12"/>
    </row>
    <row r="3059" ht="12.75">
      <c r="O3059" s="12"/>
    </row>
    <row r="3060" ht="12.75">
      <c r="O3060" s="12"/>
    </row>
    <row r="3061" ht="12.75">
      <c r="O3061" s="12"/>
    </row>
    <row r="3062" ht="12.75">
      <c r="O3062" s="12"/>
    </row>
    <row r="3063" ht="12.75">
      <c r="O3063" s="12"/>
    </row>
    <row r="3064" ht="12.75">
      <c r="O3064" s="12"/>
    </row>
    <row r="3065" ht="12.75">
      <c r="O3065" s="12"/>
    </row>
    <row r="3066" ht="12.75">
      <c r="O3066" s="12"/>
    </row>
    <row r="3067" ht="12.75">
      <c r="O3067" s="12"/>
    </row>
    <row r="3068" ht="12.75">
      <c r="O3068" s="12"/>
    </row>
    <row r="3069" ht="12.75">
      <c r="O3069" s="12"/>
    </row>
    <row r="3070" ht="12.75">
      <c r="O3070" s="12"/>
    </row>
    <row r="3071" ht="12.75">
      <c r="O3071" s="12"/>
    </row>
    <row r="3072" ht="12.75">
      <c r="O3072" s="12"/>
    </row>
    <row r="3073" ht="12.75">
      <c r="O3073" s="12"/>
    </row>
    <row r="3074" ht="12.75">
      <c r="O3074" s="12"/>
    </row>
    <row r="3075" ht="12.75">
      <c r="O3075" s="12"/>
    </row>
    <row r="3076" ht="12.75">
      <c r="O3076" s="12"/>
    </row>
    <row r="3077" ht="12.75">
      <c r="O3077" s="12"/>
    </row>
    <row r="3078" ht="12.75">
      <c r="O3078" s="12"/>
    </row>
    <row r="3079" ht="12.75">
      <c r="O3079" s="12"/>
    </row>
    <row r="3080" ht="12.75">
      <c r="O3080" s="12"/>
    </row>
    <row r="3081" ht="12.75">
      <c r="O3081" s="12"/>
    </row>
    <row r="3082" ht="12.75">
      <c r="O3082" s="12"/>
    </row>
    <row r="3083" ht="12.75">
      <c r="O3083" s="12"/>
    </row>
    <row r="3084" ht="12.75">
      <c r="O3084" s="12"/>
    </row>
    <row r="3085" ht="12.75">
      <c r="O3085" s="12"/>
    </row>
    <row r="3086" ht="12.75">
      <c r="O3086" s="12"/>
    </row>
    <row r="3087" ht="12.75">
      <c r="O3087" s="12"/>
    </row>
    <row r="3088" ht="12.75">
      <c r="O3088" s="12"/>
    </row>
    <row r="3089" ht="12.75">
      <c r="O3089" s="12"/>
    </row>
    <row r="3090" ht="12.75">
      <c r="O3090" s="12"/>
    </row>
    <row r="3091" ht="12.75">
      <c r="O3091" s="12"/>
    </row>
    <row r="3092" ht="12.75">
      <c r="O3092" s="12"/>
    </row>
    <row r="3093" ht="12.75">
      <c r="O3093" s="12"/>
    </row>
    <row r="3094" ht="12.75">
      <c r="O3094" s="12"/>
    </row>
    <row r="3095" ht="12.75">
      <c r="O3095" s="12"/>
    </row>
    <row r="3096" ht="12.75">
      <c r="O3096" s="12"/>
    </row>
    <row r="3097" ht="12.75">
      <c r="O3097" s="12"/>
    </row>
    <row r="3098" ht="12.75">
      <c r="O3098" s="12"/>
    </row>
    <row r="3099" ht="12.75">
      <c r="O3099" s="12"/>
    </row>
    <row r="3100" ht="12.75">
      <c r="O3100" s="12"/>
    </row>
    <row r="3101" ht="12.75">
      <c r="O3101" s="12"/>
    </row>
    <row r="3102" ht="12.75">
      <c r="O3102" s="12"/>
    </row>
    <row r="3103" ht="12.75">
      <c r="O3103" s="12"/>
    </row>
    <row r="3104" ht="12.75">
      <c r="O3104" s="12"/>
    </row>
    <row r="3105" ht="12.75">
      <c r="O3105" s="12"/>
    </row>
    <row r="3106" ht="12.75">
      <c r="O3106" s="12"/>
    </row>
    <row r="3107" ht="12.75">
      <c r="O3107" s="12"/>
    </row>
    <row r="3108" ht="12.75">
      <c r="O3108" s="12"/>
    </row>
    <row r="3109" ht="12.75">
      <c r="O3109" s="12"/>
    </row>
    <row r="3110" ht="12.75">
      <c r="O3110" s="12"/>
    </row>
    <row r="3111" ht="12.75">
      <c r="O3111" s="12"/>
    </row>
    <row r="3112" ht="12.75">
      <c r="O3112" s="12"/>
    </row>
    <row r="3113" ht="12.75">
      <c r="O3113" s="12"/>
    </row>
    <row r="3114" ht="12.75">
      <c r="O3114" s="12"/>
    </row>
    <row r="3115" ht="12.75">
      <c r="O3115" s="12"/>
    </row>
    <row r="3116" ht="12.75">
      <c r="O3116" s="12"/>
    </row>
    <row r="3117" ht="12.75">
      <c r="O3117" s="12"/>
    </row>
    <row r="3118" ht="12.75">
      <c r="O3118" s="12"/>
    </row>
    <row r="3119" ht="12.75">
      <c r="O3119" s="12"/>
    </row>
    <row r="3120" ht="12.75">
      <c r="O3120" s="12"/>
    </row>
    <row r="3121" ht="12.75">
      <c r="O3121" s="12"/>
    </row>
    <row r="3122" ht="12.75">
      <c r="O3122" s="12"/>
    </row>
    <row r="3123" ht="12.75">
      <c r="O3123" s="12"/>
    </row>
    <row r="3124" ht="12.75">
      <c r="O3124" s="12"/>
    </row>
    <row r="3125" ht="12.75">
      <c r="O3125" s="12"/>
    </row>
    <row r="3126" ht="12.75">
      <c r="O3126" s="12"/>
    </row>
    <row r="3127" ht="12.75">
      <c r="O3127" s="12"/>
    </row>
    <row r="3128" ht="12.75">
      <c r="O3128" s="12"/>
    </row>
    <row r="3129" ht="12.75">
      <c r="O3129" s="12"/>
    </row>
    <row r="3130" ht="12.75">
      <c r="O3130" s="12"/>
    </row>
    <row r="3131" ht="12.75">
      <c r="O3131" s="12"/>
    </row>
    <row r="3132" ht="12.75">
      <c r="O3132" s="12"/>
    </row>
    <row r="3133" ht="12.75">
      <c r="O3133" s="12"/>
    </row>
    <row r="3134" ht="12.75">
      <c r="O3134" s="12"/>
    </row>
    <row r="3135" ht="12.75">
      <c r="O3135" s="12"/>
    </row>
    <row r="3136" ht="12.75">
      <c r="O3136" s="12"/>
    </row>
    <row r="3137" ht="12.75">
      <c r="O3137" s="12"/>
    </row>
    <row r="3138" ht="12.75">
      <c r="O3138" s="12"/>
    </row>
    <row r="3139" ht="12.75">
      <c r="O3139" s="12"/>
    </row>
    <row r="3140" ht="12.75">
      <c r="O3140" s="12"/>
    </row>
    <row r="3141" ht="12.75">
      <c r="O3141" s="12"/>
    </row>
    <row r="3142" ht="12.75">
      <c r="O3142" s="12"/>
    </row>
    <row r="3143" ht="12.75">
      <c r="O3143" s="12"/>
    </row>
    <row r="3144" ht="12.75">
      <c r="O3144" s="12"/>
    </row>
    <row r="3145" ht="12.75">
      <c r="O3145" s="12"/>
    </row>
    <row r="3146" ht="12.75">
      <c r="O3146" s="12"/>
    </row>
    <row r="3147" ht="12.75">
      <c r="O3147" s="12"/>
    </row>
    <row r="3148" ht="12.75">
      <c r="O3148" s="12"/>
    </row>
    <row r="3149" ht="12.75">
      <c r="O3149" s="12"/>
    </row>
    <row r="3150" ht="12.75">
      <c r="O3150" s="12"/>
    </row>
    <row r="3151" ht="12.75">
      <c r="O3151" s="12"/>
    </row>
    <row r="3152" ht="12.75">
      <c r="O3152" s="12"/>
    </row>
    <row r="3153" ht="12.75">
      <c r="O3153" s="12"/>
    </row>
    <row r="3154" ht="12.75">
      <c r="O3154" s="12"/>
    </row>
    <row r="3155" ht="12.75">
      <c r="O3155" s="12"/>
    </row>
    <row r="3156" ht="12.75">
      <c r="O3156" s="12"/>
    </row>
    <row r="3157" ht="12.75">
      <c r="O3157" s="12"/>
    </row>
    <row r="3158" ht="12.75">
      <c r="O3158" s="12"/>
    </row>
    <row r="3159" ht="12.75">
      <c r="O3159" s="12"/>
    </row>
    <row r="3160" ht="12.75">
      <c r="O3160" s="12"/>
    </row>
    <row r="3161" ht="12.75">
      <c r="O3161" s="12"/>
    </row>
    <row r="3162" ht="12.75">
      <c r="O3162" s="12"/>
    </row>
    <row r="3163" ht="12.75">
      <c r="O3163" s="12"/>
    </row>
    <row r="3164" ht="12.75">
      <c r="O3164" s="12"/>
    </row>
    <row r="3165" ht="12.75">
      <c r="O3165" s="12"/>
    </row>
    <row r="3166" ht="12.75">
      <c r="O3166" s="12"/>
    </row>
    <row r="3167" ht="12.75">
      <c r="O3167" s="12"/>
    </row>
    <row r="3168" ht="12.75">
      <c r="O3168" s="12"/>
    </row>
    <row r="3169" ht="12.75">
      <c r="O3169" s="12"/>
    </row>
    <row r="3170" ht="12.75">
      <c r="O3170" s="12"/>
    </row>
    <row r="3171" ht="12.75">
      <c r="O3171" s="12"/>
    </row>
    <row r="3172" ht="12.75">
      <c r="O3172" s="12"/>
    </row>
    <row r="3173" ht="12.75">
      <c r="O3173" s="12"/>
    </row>
    <row r="3174" ht="12.75">
      <c r="O3174" s="12"/>
    </row>
    <row r="3175" ht="12.75">
      <c r="O3175" s="12"/>
    </row>
    <row r="3176" ht="12.75">
      <c r="O3176" s="12"/>
    </row>
    <row r="3177" ht="12.75">
      <c r="O3177" s="12"/>
    </row>
    <row r="3178" ht="12.75">
      <c r="O3178" s="12"/>
    </row>
    <row r="3179" ht="12.75">
      <c r="O3179" s="12"/>
    </row>
    <row r="3180" ht="12.75">
      <c r="O3180" s="12"/>
    </row>
    <row r="3181" ht="12.75">
      <c r="O3181" s="12"/>
    </row>
    <row r="3182" ht="12.75">
      <c r="O3182" s="12"/>
    </row>
    <row r="3183" ht="12.75">
      <c r="O3183" s="12"/>
    </row>
    <row r="3184" ht="12.75">
      <c r="O3184" s="12"/>
    </row>
    <row r="3185" ht="12.75">
      <c r="O3185" s="12"/>
    </row>
    <row r="3186" ht="12.75">
      <c r="O3186" s="12"/>
    </row>
    <row r="3187" ht="12.75">
      <c r="O3187" s="12"/>
    </row>
    <row r="3188" ht="12.75">
      <c r="O3188" s="12"/>
    </row>
    <row r="3189" ht="12.75">
      <c r="O3189" s="12"/>
    </row>
    <row r="3190" ht="12.75">
      <c r="O3190" s="12"/>
    </row>
    <row r="3191" ht="12.75">
      <c r="O3191" s="12"/>
    </row>
    <row r="3192" ht="12.75">
      <c r="O3192" s="12"/>
    </row>
    <row r="3193" ht="12.75">
      <c r="O3193" s="12"/>
    </row>
    <row r="3194" ht="12.75">
      <c r="O3194" s="12"/>
    </row>
    <row r="3195" ht="12.75">
      <c r="O3195" s="12"/>
    </row>
    <row r="3196" ht="12.75">
      <c r="O3196" s="12"/>
    </row>
    <row r="3197" ht="12.75">
      <c r="O3197" s="12"/>
    </row>
    <row r="3198" ht="12.75">
      <c r="O3198" s="12"/>
    </row>
    <row r="3199" ht="12.75">
      <c r="O3199" s="12"/>
    </row>
    <row r="3200" ht="12.75">
      <c r="O3200" s="12"/>
    </row>
    <row r="3201" ht="12.75">
      <c r="O3201" s="12"/>
    </row>
    <row r="3202" ht="12.75">
      <c r="O3202" s="12"/>
    </row>
    <row r="3203" ht="12.75">
      <c r="O3203" s="12"/>
    </row>
    <row r="3204" ht="12.75">
      <c r="O3204" s="12"/>
    </row>
    <row r="3205" ht="12.75">
      <c r="O3205" s="12"/>
    </row>
    <row r="3206" ht="12.75">
      <c r="O3206" s="12"/>
    </row>
    <row r="3207" ht="12.75">
      <c r="O3207" s="12"/>
    </row>
    <row r="3208" ht="12.75">
      <c r="O3208" s="12"/>
    </row>
    <row r="3209" ht="12.75">
      <c r="O3209" s="12"/>
    </row>
    <row r="3210" ht="12.75">
      <c r="O3210" s="12"/>
    </row>
    <row r="3211" ht="12.75">
      <c r="O3211" s="12"/>
    </row>
    <row r="3212" ht="12.75">
      <c r="O3212" s="12"/>
    </row>
    <row r="3213" ht="12.75">
      <c r="O3213" s="12"/>
    </row>
    <row r="3214" ht="12.75">
      <c r="O3214" s="12"/>
    </row>
    <row r="3215" ht="12.75">
      <c r="O3215" s="12"/>
    </row>
    <row r="3216" ht="12.75">
      <c r="O3216" s="12"/>
    </row>
    <row r="3217" ht="12.75">
      <c r="O3217" s="12"/>
    </row>
    <row r="3218" ht="12.75">
      <c r="O3218" s="12"/>
    </row>
    <row r="3219" ht="12.75">
      <c r="O3219" s="12"/>
    </row>
    <row r="3220" ht="12.75">
      <c r="O3220" s="12"/>
    </row>
    <row r="3221" ht="12.75">
      <c r="O3221" s="12"/>
    </row>
    <row r="3222" ht="12.75">
      <c r="O3222" s="12"/>
    </row>
    <row r="3223" ht="12.75">
      <c r="O3223" s="12"/>
    </row>
    <row r="3224" ht="12.75">
      <c r="O3224" s="12"/>
    </row>
    <row r="3225" ht="12.75">
      <c r="O3225" s="12"/>
    </row>
    <row r="3226" ht="12.75">
      <c r="O3226" s="12"/>
    </row>
    <row r="3227" ht="12.75">
      <c r="O3227" s="12"/>
    </row>
    <row r="3228" ht="12.75">
      <c r="O3228" s="12"/>
    </row>
    <row r="3229" ht="12.75">
      <c r="O3229" s="12"/>
    </row>
    <row r="3230" ht="12.75">
      <c r="O3230" s="12"/>
    </row>
    <row r="3231" ht="12.75">
      <c r="O3231" s="12"/>
    </row>
    <row r="3232" ht="12.75">
      <c r="O3232" s="12"/>
    </row>
    <row r="3233" ht="12.75">
      <c r="O3233" s="12"/>
    </row>
    <row r="3234" ht="12.75">
      <c r="O3234" s="12"/>
    </row>
    <row r="3235" ht="12.75">
      <c r="O3235" s="12"/>
    </row>
    <row r="3236" ht="12.75">
      <c r="O3236" s="12"/>
    </row>
    <row r="3237" ht="12.75">
      <c r="O3237" s="12"/>
    </row>
    <row r="3238" ht="12.75">
      <c r="O3238" s="12"/>
    </row>
    <row r="3239" ht="12.75">
      <c r="O3239" s="12"/>
    </row>
    <row r="3240" ht="12.75">
      <c r="O3240" s="12"/>
    </row>
    <row r="3241" ht="12.75">
      <c r="O3241" s="12"/>
    </row>
    <row r="3242" ht="12.75">
      <c r="O3242" s="12"/>
    </row>
    <row r="3243" ht="12.75">
      <c r="O3243" s="12"/>
    </row>
    <row r="3244" ht="12.75">
      <c r="O3244" s="12"/>
    </row>
    <row r="3245" ht="12.75">
      <c r="O3245" s="12"/>
    </row>
    <row r="3246" ht="12.75">
      <c r="O3246" s="12"/>
    </row>
    <row r="3247" ht="12.75">
      <c r="O3247" s="12"/>
    </row>
    <row r="3248" ht="12.75">
      <c r="O3248" s="12"/>
    </row>
    <row r="3249" ht="12.75">
      <c r="O3249" s="12"/>
    </row>
    <row r="3250" ht="12.75">
      <c r="O3250" s="12"/>
    </row>
    <row r="3251" ht="12.75">
      <c r="O3251" s="12"/>
    </row>
    <row r="3252" ht="12.75">
      <c r="O3252" s="12"/>
    </row>
    <row r="3253" ht="12.75">
      <c r="O3253" s="12"/>
    </row>
    <row r="3254" ht="12.75">
      <c r="O3254" s="12"/>
    </row>
    <row r="3255" ht="12.75">
      <c r="O3255" s="12"/>
    </row>
    <row r="3256" ht="12.75">
      <c r="O3256" s="12"/>
    </row>
    <row r="3257" ht="12.75">
      <c r="O3257" s="12"/>
    </row>
    <row r="3258" ht="12.75">
      <c r="O3258" s="12"/>
    </row>
    <row r="3259" ht="12.75">
      <c r="O3259" s="12"/>
    </row>
    <row r="3260" ht="12.75">
      <c r="O3260" s="12"/>
    </row>
    <row r="3261" ht="12.75">
      <c r="O3261" s="12"/>
    </row>
    <row r="3262" ht="12.75">
      <c r="O3262" s="12"/>
    </row>
    <row r="3263" ht="12.75">
      <c r="O3263" s="12"/>
    </row>
    <row r="3264" ht="12.75">
      <c r="O3264" s="12"/>
    </row>
    <row r="3265" ht="12.75">
      <c r="O3265" s="12"/>
    </row>
    <row r="3266" ht="12.75">
      <c r="O3266" s="12"/>
    </row>
    <row r="3267" ht="12.75">
      <c r="O3267" s="12"/>
    </row>
    <row r="3268" ht="12.75">
      <c r="O3268" s="12"/>
    </row>
    <row r="3269" ht="12.75">
      <c r="O3269" s="12"/>
    </row>
    <row r="3270" ht="12.75">
      <c r="O3270" s="12"/>
    </row>
    <row r="3271" ht="12.75">
      <c r="O3271" s="12"/>
    </row>
    <row r="3272" ht="12.75">
      <c r="O3272" s="12"/>
    </row>
    <row r="3273" ht="12.75">
      <c r="O3273" s="12"/>
    </row>
    <row r="3274" ht="12.75">
      <c r="O3274" s="12"/>
    </row>
    <row r="3275" ht="12.75">
      <c r="O3275" s="12"/>
    </row>
    <row r="3276" ht="12.75">
      <c r="O3276" s="12"/>
    </row>
    <row r="3277" ht="12.75">
      <c r="O3277" s="12"/>
    </row>
    <row r="3278" ht="12.75">
      <c r="O3278" s="12"/>
    </row>
    <row r="3279" ht="12.75">
      <c r="O3279" s="12"/>
    </row>
    <row r="3280" ht="12.75">
      <c r="O3280" s="12"/>
    </row>
    <row r="3281" ht="12.75">
      <c r="O3281" s="12"/>
    </row>
    <row r="3282" ht="12.75">
      <c r="O3282" s="12"/>
    </row>
    <row r="3283" ht="12.75">
      <c r="O3283" s="12"/>
    </row>
    <row r="3284" ht="12.75">
      <c r="O3284" s="12"/>
    </row>
    <row r="3285" ht="12.75">
      <c r="O3285" s="12"/>
    </row>
    <row r="3286" ht="12.75">
      <c r="O3286" s="12"/>
    </row>
    <row r="3287" ht="12.75">
      <c r="O3287" s="12"/>
    </row>
    <row r="3288" ht="12.75">
      <c r="O3288" s="12"/>
    </row>
    <row r="3289" ht="12.75">
      <c r="O3289" s="12"/>
    </row>
    <row r="3290" ht="12.75">
      <c r="O3290" s="12"/>
    </row>
    <row r="3291" ht="12.75">
      <c r="O3291" s="12"/>
    </row>
    <row r="3292" ht="12.75">
      <c r="O3292" s="12"/>
    </row>
    <row r="3293" ht="12.75">
      <c r="O3293" s="12"/>
    </row>
    <row r="3294" ht="12.75">
      <c r="O3294" s="12"/>
    </row>
    <row r="3295" ht="12.75">
      <c r="O3295" s="12"/>
    </row>
    <row r="3296" ht="12.75">
      <c r="O3296" s="12"/>
    </row>
    <row r="3297" ht="12.75">
      <c r="O3297" s="12"/>
    </row>
    <row r="3298" ht="12.75">
      <c r="O3298" s="12"/>
    </row>
    <row r="3299" ht="12.75">
      <c r="O3299" s="12"/>
    </row>
    <row r="3300" ht="12.75">
      <c r="O3300" s="12"/>
    </row>
    <row r="3301" ht="12.75">
      <c r="O3301" s="12"/>
    </row>
    <row r="3302" ht="12.75">
      <c r="O3302" s="12"/>
    </row>
    <row r="3303" ht="12.75">
      <c r="O3303" s="12"/>
    </row>
    <row r="3304" ht="12.75">
      <c r="O3304" s="12"/>
    </row>
    <row r="3305" ht="12.75">
      <c r="O3305" s="12"/>
    </row>
    <row r="3306" ht="12.75">
      <c r="O3306" s="12"/>
    </row>
    <row r="3307" ht="12.75">
      <c r="O3307" s="12"/>
    </row>
    <row r="3308" ht="12.75">
      <c r="O3308" s="12"/>
    </row>
    <row r="3309" ht="12.75">
      <c r="O3309" s="12"/>
    </row>
    <row r="3310" ht="12.75">
      <c r="O3310" s="12"/>
    </row>
    <row r="3311" ht="12.75">
      <c r="O3311" s="12"/>
    </row>
    <row r="3312" ht="12.75">
      <c r="O3312" s="12"/>
    </row>
    <row r="3313" ht="12.75">
      <c r="O3313" s="12"/>
    </row>
    <row r="3314" ht="12.75">
      <c r="O3314" s="12"/>
    </row>
    <row r="3315" ht="12.75">
      <c r="O3315" s="12"/>
    </row>
    <row r="3316" ht="12.75">
      <c r="O3316" s="12"/>
    </row>
    <row r="3317" ht="12.75">
      <c r="O3317" s="12"/>
    </row>
    <row r="3318" ht="12.75">
      <c r="O3318" s="12"/>
    </row>
    <row r="3319" ht="12.75">
      <c r="O3319" s="12"/>
    </row>
    <row r="3320" ht="12.75">
      <c r="O3320" s="12"/>
    </row>
    <row r="3321" ht="12.75">
      <c r="O3321" s="12"/>
    </row>
    <row r="3322" ht="12.75">
      <c r="O3322" s="12"/>
    </row>
    <row r="3323" ht="12.75">
      <c r="O3323" s="12"/>
    </row>
    <row r="3324" ht="12.75">
      <c r="O3324" s="12"/>
    </row>
    <row r="3325" ht="12.75">
      <c r="O3325" s="12"/>
    </row>
    <row r="3326" ht="12.75">
      <c r="O3326" s="12"/>
    </row>
    <row r="3327" ht="12.75">
      <c r="O3327" s="12"/>
    </row>
    <row r="3328" ht="12.75">
      <c r="O3328" s="12"/>
    </row>
    <row r="3329" ht="12.75">
      <c r="O3329" s="12"/>
    </row>
    <row r="3330" ht="12.75">
      <c r="O3330" s="12"/>
    </row>
    <row r="3331" ht="12.75">
      <c r="O3331" s="12"/>
    </row>
    <row r="3332" ht="12.75">
      <c r="O3332" s="12"/>
    </row>
    <row r="3333" ht="12.75">
      <c r="O3333" s="12"/>
    </row>
    <row r="3334" ht="12.75">
      <c r="O3334" s="12"/>
    </row>
    <row r="3335" ht="12.75">
      <c r="O3335" s="12"/>
    </row>
    <row r="3336" ht="12.75">
      <c r="O3336" s="12"/>
    </row>
    <row r="3337" ht="12.75">
      <c r="O3337" s="12"/>
    </row>
    <row r="3338" ht="12.75">
      <c r="O3338" s="12"/>
    </row>
    <row r="3339" ht="12.75">
      <c r="O3339" s="12"/>
    </row>
    <row r="3340" ht="12.75">
      <c r="O3340" s="12"/>
    </row>
    <row r="3341" ht="12.75">
      <c r="O3341" s="12"/>
    </row>
    <row r="3342" ht="12.75">
      <c r="O3342" s="12"/>
    </row>
    <row r="3343" ht="12.75">
      <c r="O3343" s="12"/>
    </row>
    <row r="3344" ht="12.75">
      <c r="O3344" s="12"/>
    </row>
    <row r="3345" ht="12.75">
      <c r="O3345" s="12"/>
    </row>
    <row r="3346" ht="12.75">
      <c r="O3346" s="12"/>
    </row>
    <row r="3347" ht="12.75">
      <c r="O3347" s="12"/>
    </row>
    <row r="3348" ht="12.75">
      <c r="O3348" s="12"/>
    </row>
    <row r="3349" ht="12.75">
      <c r="O3349" s="12"/>
    </row>
    <row r="3350" ht="12.75">
      <c r="O3350" s="12"/>
    </row>
    <row r="3351" ht="12.75">
      <c r="O3351" s="12"/>
    </row>
    <row r="3352" ht="12.75">
      <c r="O3352" s="12"/>
    </row>
    <row r="3353" ht="12.75">
      <c r="O3353" s="12"/>
    </row>
    <row r="3354" ht="12.75">
      <c r="O3354" s="12"/>
    </row>
    <row r="3355" ht="12.75">
      <c r="O3355" s="12"/>
    </row>
    <row r="3356" ht="12.75">
      <c r="O3356" s="12"/>
    </row>
    <row r="3357" ht="12.75">
      <c r="O3357" s="12"/>
    </row>
    <row r="3358" ht="12.75">
      <c r="O3358" s="12"/>
    </row>
    <row r="3359" ht="12.75">
      <c r="O3359" s="12"/>
    </row>
    <row r="3360" ht="12.75">
      <c r="O3360" s="12"/>
    </row>
    <row r="3361" ht="12.75">
      <c r="O3361" s="12"/>
    </row>
    <row r="3362" ht="12.75">
      <c r="O3362" s="12"/>
    </row>
    <row r="3363" ht="12.75">
      <c r="O3363" s="12"/>
    </row>
    <row r="3364" ht="12.75">
      <c r="O3364" s="12"/>
    </row>
    <row r="3365" ht="12.75">
      <c r="O3365" s="12"/>
    </row>
    <row r="3366" ht="12.75">
      <c r="O3366" s="12"/>
    </row>
    <row r="3367" ht="12.75">
      <c r="O3367" s="12"/>
    </row>
    <row r="3368" ht="12.75">
      <c r="O3368" s="12"/>
    </row>
    <row r="3369" ht="12.75">
      <c r="O3369" s="12"/>
    </row>
    <row r="3370" ht="12.75">
      <c r="O3370" s="12"/>
    </row>
    <row r="3371" ht="12.75">
      <c r="O3371" s="12"/>
    </row>
    <row r="3372" ht="12.75">
      <c r="O3372" s="12"/>
    </row>
    <row r="3373" ht="12.75">
      <c r="O3373" s="12"/>
    </row>
    <row r="3374" ht="12.75">
      <c r="O3374" s="12"/>
    </row>
    <row r="3375" ht="12.75">
      <c r="O3375" s="12"/>
    </row>
    <row r="3376" ht="12.75">
      <c r="O3376" s="12"/>
    </row>
    <row r="3377" ht="12.75">
      <c r="O3377" s="12"/>
    </row>
    <row r="3378" ht="12.75">
      <c r="O3378" s="12"/>
    </row>
    <row r="3379" ht="12.75">
      <c r="O3379" s="12"/>
    </row>
    <row r="3380" ht="12.75">
      <c r="O3380" s="12"/>
    </row>
    <row r="3381" ht="12.75">
      <c r="O3381" s="12"/>
    </row>
    <row r="3382" ht="12.75">
      <c r="O3382" s="12"/>
    </row>
    <row r="3383" ht="12.75">
      <c r="O3383" s="12"/>
    </row>
    <row r="3384" ht="12.75">
      <c r="O3384" s="12"/>
    </row>
    <row r="3385" ht="12.75">
      <c r="O3385" s="12"/>
    </row>
    <row r="3386" ht="12.75">
      <c r="O3386" s="12"/>
    </row>
    <row r="3387" ht="12.75">
      <c r="O3387" s="12"/>
    </row>
    <row r="3388" ht="12.75">
      <c r="O3388" s="12"/>
    </row>
    <row r="3389" ht="12.75">
      <c r="O3389" s="12"/>
    </row>
    <row r="3390" ht="12.75">
      <c r="O3390" s="12"/>
    </row>
    <row r="3391" ht="12.75">
      <c r="O3391" s="12"/>
    </row>
    <row r="3392" ht="12.75">
      <c r="O3392" s="12"/>
    </row>
    <row r="3393" ht="12.75">
      <c r="O3393" s="12"/>
    </row>
    <row r="3394" ht="12.75">
      <c r="O3394" s="12"/>
    </row>
    <row r="3395" ht="12.75">
      <c r="O3395" s="12"/>
    </row>
    <row r="3396" ht="12.75">
      <c r="O3396" s="12"/>
    </row>
    <row r="3397" ht="12.75">
      <c r="O3397" s="12"/>
    </row>
    <row r="3398" ht="12.75">
      <c r="O3398" s="12"/>
    </row>
    <row r="3399" ht="12.75">
      <c r="O3399" s="12"/>
    </row>
    <row r="3400" ht="12.75">
      <c r="O3400" s="12"/>
    </row>
    <row r="3401" ht="12.75">
      <c r="O3401" s="12"/>
    </row>
    <row r="3402" ht="12.75">
      <c r="O3402" s="12"/>
    </row>
    <row r="3403" ht="12.75">
      <c r="O3403" s="12"/>
    </row>
    <row r="3404" ht="12.75">
      <c r="O3404" s="12"/>
    </row>
    <row r="3405" ht="12.75">
      <c r="O3405" s="12"/>
    </row>
    <row r="3406" ht="12.75">
      <c r="O3406" s="12"/>
    </row>
    <row r="3407" ht="12.75">
      <c r="O3407" s="12"/>
    </row>
    <row r="3408" ht="12.75">
      <c r="O3408" s="12"/>
    </row>
    <row r="3409" ht="12.75">
      <c r="O3409" s="12"/>
    </row>
    <row r="3410" ht="12.75">
      <c r="O3410" s="12"/>
    </row>
    <row r="3411" ht="12.75">
      <c r="O3411" s="12"/>
    </row>
    <row r="3412" ht="12.75">
      <c r="O3412" s="12"/>
    </row>
    <row r="3413" ht="12.75">
      <c r="O3413" s="12"/>
    </row>
    <row r="3414" ht="12.75">
      <c r="O3414" s="12"/>
    </row>
    <row r="3415" ht="12.75">
      <c r="O3415" s="12"/>
    </row>
    <row r="3416" ht="12.75">
      <c r="O3416" s="12"/>
    </row>
    <row r="3417" ht="12.75">
      <c r="O3417" s="12"/>
    </row>
    <row r="3418" ht="12.75">
      <c r="O3418" s="12"/>
    </row>
    <row r="3419" ht="12.75">
      <c r="O3419" s="12"/>
    </row>
    <row r="3420" ht="12.75">
      <c r="O3420" s="12"/>
    </row>
    <row r="3421" ht="12.75">
      <c r="O3421" s="12"/>
    </row>
    <row r="3422" ht="12.75">
      <c r="O3422" s="12"/>
    </row>
    <row r="3423" ht="12.75">
      <c r="O3423" s="12"/>
    </row>
    <row r="3424" ht="12.75">
      <c r="O3424" s="12"/>
    </row>
    <row r="3425" ht="12.75">
      <c r="O3425" s="12"/>
    </row>
    <row r="3426" ht="12.75">
      <c r="O3426" s="12"/>
    </row>
    <row r="3427" ht="12.75">
      <c r="O3427" s="12"/>
    </row>
    <row r="3428" ht="12.75">
      <c r="O3428" s="12"/>
    </row>
    <row r="3429" ht="12.75">
      <c r="O3429" s="12"/>
    </row>
    <row r="3430" ht="12.75">
      <c r="O3430" s="12"/>
    </row>
    <row r="3431" ht="12.75">
      <c r="O3431" s="12"/>
    </row>
    <row r="3432" ht="12.75">
      <c r="O3432" s="12"/>
    </row>
    <row r="3433" ht="12.75">
      <c r="O3433" s="12"/>
    </row>
    <row r="3434" ht="12.75">
      <c r="O3434" s="12"/>
    </row>
    <row r="3435" ht="12.75">
      <c r="O3435" s="12"/>
    </row>
    <row r="3436" ht="12.75">
      <c r="O3436" s="12"/>
    </row>
    <row r="3437" ht="12.75">
      <c r="O3437" s="12"/>
    </row>
    <row r="3438" ht="12.75">
      <c r="O3438" s="12"/>
    </row>
    <row r="3439" ht="12.75">
      <c r="O3439" s="12"/>
    </row>
    <row r="3440" ht="12.75">
      <c r="O3440" s="12"/>
    </row>
    <row r="3441" ht="12.75">
      <c r="O3441" s="12"/>
    </row>
    <row r="3442" ht="12.75">
      <c r="O3442" s="12"/>
    </row>
    <row r="3443" ht="12.75">
      <c r="O3443" s="12"/>
    </row>
    <row r="3444" ht="12.75">
      <c r="O3444" s="12"/>
    </row>
    <row r="3445" ht="12.75">
      <c r="O3445" s="12"/>
    </row>
    <row r="3446" ht="12.75">
      <c r="O3446" s="12"/>
    </row>
    <row r="3447" ht="12.75">
      <c r="O3447" s="12"/>
    </row>
    <row r="3448" ht="12.75">
      <c r="O3448" s="12"/>
    </row>
    <row r="3449" ht="12.75">
      <c r="O3449" s="12"/>
    </row>
    <row r="3450" ht="12.75">
      <c r="O3450" s="12"/>
    </row>
    <row r="3451" ht="12.75">
      <c r="O3451" s="12"/>
    </row>
    <row r="3452" ht="12.75">
      <c r="O3452" s="12"/>
    </row>
    <row r="3453" ht="12.75">
      <c r="O3453" s="12"/>
    </row>
    <row r="3454" ht="12.75">
      <c r="O3454" s="12"/>
    </row>
    <row r="3455" ht="12.75">
      <c r="O3455" s="12"/>
    </row>
    <row r="3456" ht="12.75">
      <c r="O3456" s="12"/>
    </row>
    <row r="3457" ht="12.75">
      <c r="O3457" s="12"/>
    </row>
    <row r="3458" ht="12.75">
      <c r="O3458" s="12"/>
    </row>
    <row r="3459" ht="12.75">
      <c r="O3459" s="12"/>
    </row>
    <row r="3460" ht="12.75">
      <c r="O3460" s="12"/>
    </row>
    <row r="3461" ht="12.75">
      <c r="O3461" s="12"/>
    </row>
    <row r="3462" ht="12.75">
      <c r="O3462" s="12"/>
    </row>
    <row r="3463" ht="12.75">
      <c r="O3463" s="12"/>
    </row>
    <row r="3464" ht="12.75">
      <c r="O3464" s="12"/>
    </row>
    <row r="3465" ht="12.75">
      <c r="O3465" s="12"/>
    </row>
    <row r="3466" ht="12.75">
      <c r="O3466" s="12"/>
    </row>
    <row r="3467" ht="12.75">
      <c r="O3467" s="12"/>
    </row>
    <row r="3468" ht="12.75">
      <c r="O3468" s="12"/>
    </row>
    <row r="3469" ht="12.75">
      <c r="O3469" s="12"/>
    </row>
    <row r="3470" ht="12.75">
      <c r="O3470" s="12"/>
    </row>
    <row r="3471" ht="12.75">
      <c r="O3471" s="12"/>
    </row>
    <row r="3472" ht="12.75">
      <c r="O3472" s="12"/>
    </row>
    <row r="3473" ht="12.75">
      <c r="O3473" s="12"/>
    </row>
    <row r="3474" ht="12.75">
      <c r="O3474" s="12"/>
    </row>
    <row r="3475" ht="12.75">
      <c r="O3475" s="12"/>
    </row>
    <row r="3476" ht="12.75">
      <c r="O3476" s="12"/>
    </row>
    <row r="3477" ht="12.75">
      <c r="O3477" s="12"/>
    </row>
    <row r="3478" ht="12.75">
      <c r="O3478" s="12"/>
    </row>
    <row r="3479" ht="12.75">
      <c r="O3479" s="12"/>
    </row>
    <row r="3480" ht="12.75">
      <c r="O3480" s="12"/>
    </row>
    <row r="3481" ht="12.75">
      <c r="O3481" s="12"/>
    </row>
    <row r="3482" ht="12.75">
      <c r="O3482" s="12"/>
    </row>
    <row r="3483" ht="12.75">
      <c r="O3483" s="12"/>
    </row>
    <row r="3484" ht="12.75">
      <c r="O3484" s="12"/>
    </row>
    <row r="3485" ht="12.75">
      <c r="O3485" s="12"/>
    </row>
    <row r="3486" ht="12.75">
      <c r="O3486" s="12"/>
    </row>
    <row r="3487" ht="12.75">
      <c r="O3487" s="12"/>
    </row>
    <row r="3488" ht="12.75">
      <c r="O3488" s="12"/>
    </row>
    <row r="3489" ht="12.75">
      <c r="O3489" s="12"/>
    </row>
    <row r="3490" ht="12.75">
      <c r="O3490" s="12"/>
    </row>
    <row r="3491" ht="12.75">
      <c r="O3491" s="12"/>
    </row>
    <row r="3492" ht="12.75">
      <c r="O3492" s="12"/>
    </row>
    <row r="3493" ht="12.75">
      <c r="O3493" s="12"/>
    </row>
    <row r="3494" ht="12.75">
      <c r="O3494" s="12"/>
    </row>
    <row r="3495" ht="12.75">
      <c r="O3495" s="12"/>
    </row>
    <row r="3496" ht="12.75">
      <c r="O3496" s="12"/>
    </row>
    <row r="3497" ht="12.75">
      <c r="O3497" s="12"/>
    </row>
    <row r="3498" ht="12.75">
      <c r="O3498" s="12"/>
    </row>
    <row r="3499" ht="12.75">
      <c r="O3499" s="12"/>
    </row>
    <row r="3500" ht="12.75">
      <c r="O3500" s="12"/>
    </row>
    <row r="3501" ht="12.75">
      <c r="O3501" s="12"/>
    </row>
    <row r="3502" ht="12.75">
      <c r="O3502" s="12"/>
    </row>
    <row r="3503" ht="12.75">
      <c r="O3503" s="12"/>
    </row>
    <row r="3504" ht="12.75">
      <c r="O3504" s="12"/>
    </row>
    <row r="3505" ht="12.75">
      <c r="O3505" s="12"/>
    </row>
    <row r="3506" ht="12.75">
      <c r="O3506" s="12"/>
    </row>
    <row r="3507" ht="12.75">
      <c r="O3507" s="12"/>
    </row>
    <row r="3508" ht="12.75">
      <c r="O3508" s="12"/>
    </row>
    <row r="3509" ht="12.75">
      <c r="O3509" s="12"/>
    </row>
    <row r="3510" ht="12.75">
      <c r="O3510" s="12"/>
    </row>
    <row r="3511" ht="12.75">
      <c r="O3511" s="12"/>
    </row>
    <row r="3512" ht="12.75">
      <c r="O3512" s="12"/>
    </row>
    <row r="3513" ht="12.75">
      <c r="O3513" s="12"/>
    </row>
    <row r="3514" ht="12.75">
      <c r="O3514" s="12"/>
    </row>
    <row r="3515" ht="12.75">
      <c r="O3515" s="12"/>
    </row>
    <row r="3516" ht="12.75">
      <c r="O3516" s="12"/>
    </row>
    <row r="3517" ht="12.75">
      <c r="O3517" s="12"/>
    </row>
    <row r="3518" ht="12.75">
      <c r="O3518" s="12"/>
    </row>
    <row r="3519" ht="12.75">
      <c r="O3519" s="12"/>
    </row>
    <row r="3520" ht="12.75">
      <c r="O3520" s="12"/>
    </row>
    <row r="3521" ht="12.75">
      <c r="O3521" s="12"/>
    </row>
    <row r="3522" ht="12.75">
      <c r="O3522" s="12"/>
    </row>
    <row r="3523" ht="12.75">
      <c r="O3523" s="12"/>
    </row>
    <row r="3524" ht="12.75">
      <c r="O3524" s="12"/>
    </row>
    <row r="3525" ht="12.75">
      <c r="O3525" s="12"/>
    </row>
    <row r="3526" ht="12.75">
      <c r="O3526" s="12"/>
    </row>
    <row r="3527" ht="12.75">
      <c r="O3527" s="12"/>
    </row>
    <row r="3528" ht="12.75">
      <c r="O3528" s="12"/>
    </row>
    <row r="3529" ht="12.75">
      <c r="O3529" s="12"/>
    </row>
    <row r="3530" ht="12.75">
      <c r="O3530" s="12"/>
    </row>
    <row r="3531" ht="12.75">
      <c r="O3531" s="12"/>
    </row>
    <row r="3532" ht="12.75">
      <c r="O3532" s="12"/>
    </row>
    <row r="3533" ht="12.75">
      <c r="O3533" s="12"/>
    </row>
    <row r="3534" ht="12.75">
      <c r="O3534" s="12"/>
    </row>
    <row r="3535" ht="12.75">
      <c r="O3535" s="12"/>
    </row>
    <row r="3536" ht="12.75">
      <c r="O3536" s="12"/>
    </row>
    <row r="3537" ht="12.75">
      <c r="O3537" s="12"/>
    </row>
    <row r="3538" ht="12.75">
      <c r="O3538" s="12"/>
    </row>
    <row r="3539" ht="12.75">
      <c r="O3539" s="12"/>
    </row>
    <row r="3540" ht="12.75">
      <c r="O3540" s="12"/>
    </row>
    <row r="3541" ht="12.75">
      <c r="O3541" s="12"/>
    </row>
    <row r="3542" ht="12.75">
      <c r="O3542" s="12"/>
    </row>
    <row r="3543" ht="12.75">
      <c r="O3543" s="12"/>
    </row>
    <row r="3544" ht="12.75">
      <c r="O3544" s="12"/>
    </row>
    <row r="3545" ht="12.75">
      <c r="O3545" s="12"/>
    </row>
    <row r="3546" ht="12.75">
      <c r="O3546" s="12"/>
    </row>
    <row r="3547" ht="12.75">
      <c r="O3547" s="12"/>
    </row>
    <row r="3548" ht="12.75">
      <c r="O3548" s="12"/>
    </row>
    <row r="3549" ht="12.75">
      <c r="O3549" s="12"/>
    </row>
    <row r="3550" ht="12.75">
      <c r="O3550" s="12"/>
    </row>
    <row r="3551" ht="12.75">
      <c r="O3551" s="12"/>
    </row>
    <row r="3552" ht="12.75">
      <c r="O3552" s="12"/>
    </row>
    <row r="3553" ht="12.75">
      <c r="O3553" s="12"/>
    </row>
    <row r="3554" ht="12.75">
      <c r="O3554" s="12"/>
    </row>
    <row r="3555" ht="12.75">
      <c r="O3555" s="12"/>
    </row>
    <row r="3556" ht="12.75">
      <c r="O3556" s="12"/>
    </row>
    <row r="3557" ht="12.75">
      <c r="O3557" s="12"/>
    </row>
    <row r="3558" ht="12.75">
      <c r="O3558" s="12"/>
    </row>
    <row r="3559" ht="12.75">
      <c r="O3559" s="12"/>
    </row>
    <row r="3560" ht="12.75">
      <c r="O3560" s="12"/>
    </row>
    <row r="3561" ht="12.75">
      <c r="O3561" s="12"/>
    </row>
    <row r="3562" ht="12.75">
      <c r="O3562" s="12"/>
    </row>
    <row r="3563" ht="12.75">
      <c r="O3563" s="12"/>
    </row>
    <row r="3564" ht="12.75">
      <c r="O3564" s="12"/>
    </row>
    <row r="3565" ht="12.75">
      <c r="O3565" s="12"/>
    </row>
    <row r="3566" ht="12.75">
      <c r="O3566" s="12"/>
    </row>
    <row r="3567" ht="12.75">
      <c r="O3567" s="12"/>
    </row>
    <row r="3568" ht="12.75">
      <c r="O3568" s="12"/>
    </row>
    <row r="3569" ht="12.75">
      <c r="O3569" s="12"/>
    </row>
    <row r="3570" ht="12.75">
      <c r="O3570" s="12"/>
    </row>
    <row r="3571" ht="12.75">
      <c r="O3571" s="12"/>
    </row>
    <row r="3572" ht="12.75">
      <c r="O3572" s="12"/>
    </row>
    <row r="3573" ht="12.75">
      <c r="O3573" s="12"/>
    </row>
    <row r="3574" ht="12.75">
      <c r="O3574" s="12"/>
    </row>
    <row r="3575" ht="12.75">
      <c r="O3575" s="12"/>
    </row>
    <row r="3576" ht="12.75">
      <c r="O3576" s="12"/>
    </row>
    <row r="3577" ht="12.75">
      <c r="O3577" s="12"/>
    </row>
    <row r="3578" ht="12.75">
      <c r="O3578" s="12"/>
    </row>
    <row r="3579" ht="12.75">
      <c r="O3579" s="12"/>
    </row>
    <row r="3580" ht="12.75">
      <c r="O3580" s="12"/>
    </row>
    <row r="3581" ht="12.75">
      <c r="O3581" s="12"/>
    </row>
    <row r="3582" ht="12.75">
      <c r="O3582" s="12"/>
    </row>
    <row r="3583" ht="12.75">
      <c r="O3583" s="12"/>
    </row>
    <row r="3584" ht="12.75">
      <c r="O3584" s="12"/>
    </row>
    <row r="3585" ht="12.75">
      <c r="O3585" s="12"/>
    </row>
    <row r="3586" ht="12.75">
      <c r="O3586" s="12"/>
    </row>
    <row r="3587" ht="12.75">
      <c r="O3587" s="12"/>
    </row>
    <row r="3588" ht="12.75">
      <c r="O3588" s="12"/>
    </row>
    <row r="3589" ht="12.75">
      <c r="O3589" s="12"/>
    </row>
    <row r="3590" ht="12.75">
      <c r="O3590" s="12"/>
    </row>
    <row r="3591" ht="12.75">
      <c r="O3591" s="12"/>
    </row>
    <row r="3592" ht="12.75">
      <c r="O3592" s="12"/>
    </row>
    <row r="3593" ht="12.75">
      <c r="O3593" s="12"/>
    </row>
    <row r="3594" ht="12.75">
      <c r="O3594" s="12"/>
    </row>
    <row r="3595" ht="12.75">
      <c r="O3595" s="12"/>
    </row>
    <row r="3596" ht="12.75">
      <c r="O3596" s="12"/>
    </row>
    <row r="3597" ht="12.75">
      <c r="O3597" s="12"/>
    </row>
    <row r="3598" ht="12.75">
      <c r="O3598" s="12"/>
    </row>
    <row r="3599" ht="12.75">
      <c r="O3599" s="12"/>
    </row>
    <row r="3600" ht="12.75">
      <c r="O3600" s="12"/>
    </row>
    <row r="3601" ht="12.75">
      <c r="O3601" s="12"/>
    </row>
    <row r="3602" ht="12.75">
      <c r="O3602" s="12"/>
    </row>
    <row r="3603" ht="12.75">
      <c r="O3603" s="12"/>
    </row>
    <row r="3604" ht="12.75">
      <c r="O3604" s="12"/>
    </row>
    <row r="3605" ht="12.75">
      <c r="O3605" s="12"/>
    </row>
    <row r="3606" ht="12.75">
      <c r="O3606" s="12"/>
    </row>
    <row r="3607" ht="12.75">
      <c r="O3607" s="12"/>
    </row>
    <row r="3608" ht="12.75">
      <c r="O3608" s="12"/>
    </row>
    <row r="3609" ht="12.75">
      <c r="O3609" s="12"/>
    </row>
    <row r="3610" ht="12.75">
      <c r="O3610" s="12"/>
    </row>
    <row r="3611" ht="12.75">
      <c r="O3611" s="12"/>
    </row>
    <row r="3612" ht="12.75">
      <c r="O3612" s="12"/>
    </row>
    <row r="3613" ht="12.75">
      <c r="O3613" s="12"/>
    </row>
    <row r="3614" ht="12.75">
      <c r="O3614" s="12"/>
    </row>
    <row r="3615" ht="12.75">
      <c r="O3615" s="12"/>
    </row>
    <row r="3616" ht="12.75">
      <c r="O3616" s="12"/>
    </row>
    <row r="3617" ht="12.75">
      <c r="O3617" s="12"/>
    </row>
    <row r="3618" ht="12.75">
      <c r="O3618" s="12"/>
    </row>
    <row r="3619" ht="12.75">
      <c r="O3619" s="12"/>
    </row>
    <row r="3620" ht="12.75">
      <c r="O3620" s="12"/>
    </row>
    <row r="3621" ht="12.75">
      <c r="O3621" s="12"/>
    </row>
    <row r="3622" ht="12.75">
      <c r="O3622" s="12"/>
    </row>
    <row r="3623" ht="12.75">
      <c r="O3623" s="12"/>
    </row>
    <row r="3624" ht="12.75">
      <c r="O3624" s="12"/>
    </row>
    <row r="3625" ht="12.75">
      <c r="O3625" s="12"/>
    </row>
    <row r="3626" ht="12.75">
      <c r="O3626" s="12"/>
    </row>
    <row r="3627" ht="12.75">
      <c r="O3627" s="12"/>
    </row>
    <row r="3628" ht="12.75">
      <c r="O3628" s="12"/>
    </row>
    <row r="3629" ht="12.75">
      <c r="O3629" s="12"/>
    </row>
    <row r="3630" ht="12.75">
      <c r="O3630" s="12"/>
    </row>
    <row r="3631" ht="12.75">
      <c r="O3631" s="12"/>
    </row>
    <row r="3632" ht="12.75">
      <c r="O3632" s="12"/>
    </row>
    <row r="3633" ht="12.75">
      <c r="O3633" s="12"/>
    </row>
    <row r="3634" ht="12.75">
      <c r="O3634" s="12"/>
    </row>
    <row r="3635" ht="12.75">
      <c r="O3635" s="12"/>
    </row>
    <row r="3636" ht="12.75">
      <c r="O3636" s="12"/>
    </row>
    <row r="3637" ht="12.75">
      <c r="O3637" s="12"/>
    </row>
    <row r="3638" ht="12.75">
      <c r="O3638" s="12"/>
    </row>
    <row r="3639" ht="12.75">
      <c r="O3639" s="12"/>
    </row>
    <row r="3640" ht="12.75">
      <c r="O3640" s="12"/>
    </row>
    <row r="3641" ht="12.75">
      <c r="O3641" s="12"/>
    </row>
    <row r="3642" ht="12.75">
      <c r="O3642" s="12"/>
    </row>
    <row r="3643" ht="12.75">
      <c r="O3643" s="12"/>
    </row>
    <row r="3644" ht="12.75">
      <c r="O3644" s="12"/>
    </row>
    <row r="3645" ht="12.75">
      <c r="O3645" s="12"/>
    </row>
    <row r="3646" ht="12.75">
      <c r="O3646" s="12"/>
    </row>
    <row r="3647" ht="12.75">
      <c r="O3647" s="12"/>
    </row>
    <row r="3648" ht="12.75">
      <c r="O3648" s="12"/>
    </row>
    <row r="3649" ht="12.75">
      <c r="O3649" s="12"/>
    </row>
    <row r="3650" ht="12.75">
      <c r="O3650" s="12"/>
    </row>
    <row r="3651" ht="12.75">
      <c r="O3651" s="12"/>
    </row>
    <row r="3652" ht="12.75">
      <c r="O3652" s="12"/>
    </row>
    <row r="3653" ht="12.75">
      <c r="O3653" s="12"/>
    </row>
    <row r="3654" ht="12.75">
      <c r="O3654" s="12"/>
    </row>
    <row r="3655" ht="12.75">
      <c r="O3655" s="12"/>
    </row>
    <row r="3656" ht="12.75">
      <c r="O3656" s="12"/>
    </row>
    <row r="3657" ht="12.75">
      <c r="O3657" s="12"/>
    </row>
    <row r="3658" ht="12.75">
      <c r="O3658" s="12"/>
    </row>
    <row r="3659" ht="12.75">
      <c r="O3659" s="12"/>
    </row>
    <row r="3660" ht="12.75">
      <c r="O3660" s="12"/>
    </row>
    <row r="3661" ht="12.75">
      <c r="O3661" s="12"/>
    </row>
    <row r="3662" ht="12.75">
      <c r="O3662" s="12"/>
    </row>
    <row r="3663" ht="12.75">
      <c r="O3663" s="12"/>
    </row>
    <row r="3664" ht="12.75">
      <c r="O3664" s="12"/>
    </row>
    <row r="3665" ht="12.75">
      <c r="O3665" s="12"/>
    </row>
    <row r="3666" ht="12.75">
      <c r="O3666" s="12"/>
    </row>
    <row r="3667" ht="12.75">
      <c r="O3667" s="12"/>
    </row>
    <row r="3668" ht="12.75">
      <c r="O3668" s="12"/>
    </row>
    <row r="3669" ht="12.75">
      <c r="O3669" s="12"/>
    </row>
    <row r="3670" ht="12.75">
      <c r="O3670" s="12"/>
    </row>
    <row r="3671" ht="12.75">
      <c r="O3671" s="12"/>
    </row>
    <row r="3672" ht="12.75">
      <c r="O3672" s="12"/>
    </row>
    <row r="3673" ht="12.75">
      <c r="O3673" s="12"/>
    </row>
    <row r="3674" ht="12.75">
      <c r="O3674" s="12"/>
    </row>
    <row r="3675" ht="12.75">
      <c r="O3675" s="12"/>
    </row>
    <row r="3676" ht="12.75">
      <c r="O3676" s="12"/>
    </row>
    <row r="3677" ht="12.75">
      <c r="O3677" s="12"/>
    </row>
    <row r="3678" ht="12.75">
      <c r="O3678" s="12"/>
    </row>
    <row r="3679" ht="12.75">
      <c r="O3679" s="12"/>
    </row>
    <row r="3680" ht="12.75">
      <c r="O3680" s="12"/>
    </row>
    <row r="3681" ht="12.75">
      <c r="O3681" s="12"/>
    </row>
    <row r="3682" ht="12.75">
      <c r="O3682" s="12"/>
    </row>
    <row r="3683" ht="12.75">
      <c r="O3683" s="12"/>
    </row>
    <row r="3684" ht="12.75">
      <c r="O3684" s="12"/>
    </row>
    <row r="3685" ht="12.75">
      <c r="O3685" s="12"/>
    </row>
    <row r="3686" ht="12.75">
      <c r="O3686" s="12"/>
    </row>
    <row r="3687" ht="12.75">
      <c r="O3687" s="12"/>
    </row>
    <row r="3688" ht="12.75">
      <c r="O3688" s="12"/>
    </row>
    <row r="3689" ht="12.75">
      <c r="O3689" s="12"/>
    </row>
    <row r="3690" ht="12.75">
      <c r="O3690" s="12"/>
    </row>
    <row r="3691" ht="12.75">
      <c r="O3691" s="12"/>
    </row>
    <row r="3692" ht="12.75">
      <c r="O3692" s="12"/>
    </row>
    <row r="3693" ht="12.75">
      <c r="O3693" s="12"/>
    </row>
    <row r="3694" ht="12.75">
      <c r="O3694" s="12"/>
    </row>
    <row r="3695" ht="12.75">
      <c r="O3695" s="12"/>
    </row>
    <row r="3696" ht="12.75">
      <c r="O3696" s="12"/>
    </row>
    <row r="3697" ht="12.75">
      <c r="O3697" s="12"/>
    </row>
    <row r="3698" ht="12.75">
      <c r="O3698" s="12"/>
    </row>
    <row r="3699" ht="12.75">
      <c r="O3699" s="12"/>
    </row>
    <row r="3700" ht="12.75">
      <c r="O3700" s="12"/>
    </row>
    <row r="3701" ht="12.75">
      <c r="O3701" s="12"/>
    </row>
    <row r="3702" ht="12.75">
      <c r="O3702" s="12"/>
    </row>
    <row r="3703" ht="12.75">
      <c r="O3703" s="12"/>
    </row>
    <row r="3704" ht="12.75">
      <c r="O3704" s="12"/>
    </row>
    <row r="3705" ht="12.75">
      <c r="O3705" s="12"/>
    </row>
    <row r="3706" ht="12.75">
      <c r="O3706" s="12"/>
    </row>
    <row r="3707" ht="12.75">
      <c r="O3707" s="12"/>
    </row>
    <row r="3708" ht="12.75">
      <c r="O3708" s="12"/>
    </row>
    <row r="3709" ht="12.75">
      <c r="O3709" s="12"/>
    </row>
    <row r="3710" ht="12.75">
      <c r="O3710" s="12"/>
    </row>
    <row r="3711" ht="12.75">
      <c r="O3711" s="12"/>
    </row>
    <row r="3712" ht="12.75">
      <c r="O3712" s="12"/>
    </row>
    <row r="3713" ht="12.75">
      <c r="O3713" s="12"/>
    </row>
    <row r="3714" ht="12.75">
      <c r="O3714" s="12"/>
    </row>
    <row r="3715" ht="12.75">
      <c r="O3715" s="12"/>
    </row>
    <row r="3716" ht="12.75">
      <c r="O3716" s="12"/>
    </row>
    <row r="3717" ht="12.75">
      <c r="O3717" s="12"/>
    </row>
    <row r="3718" ht="12.75">
      <c r="O3718" s="12"/>
    </row>
    <row r="3719" ht="12.75">
      <c r="O3719" s="12"/>
    </row>
    <row r="3720" ht="12.75">
      <c r="O3720" s="12"/>
    </row>
    <row r="3721" ht="12.75">
      <c r="O3721" s="12"/>
    </row>
    <row r="3722" ht="12.75">
      <c r="O3722" s="12"/>
    </row>
    <row r="3723" ht="12.75">
      <c r="O3723" s="12"/>
    </row>
    <row r="3724" ht="12.75">
      <c r="O3724" s="12"/>
    </row>
    <row r="3725" ht="12.75">
      <c r="O3725" s="12"/>
    </row>
    <row r="3726" ht="12.75">
      <c r="O3726" s="12"/>
    </row>
    <row r="3727" ht="12.75">
      <c r="O3727" s="12"/>
    </row>
    <row r="3728" ht="12.75">
      <c r="O3728" s="12"/>
    </row>
    <row r="3729" ht="12.75">
      <c r="O3729" s="12"/>
    </row>
    <row r="3730" ht="12.75">
      <c r="O3730" s="12"/>
    </row>
    <row r="3731" ht="12.75">
      <c r="O3731" s="12"/>
    </row>
    <row r="3732" ht="12.75">
      <c r="O3732" s="12"/>
    </row>
    <row r="3733" ht="12.75">
      <c r="O3733" s="12"/>
    </row>
    <row r="3734" ht="12.75">
      <c r="O3734" s="12"/>
    </row>
    <row r="3735" ht="12.75">
      <c r="O3735" s="12"/>
    </row>
    <row r="3736" ht="12.75">
      <c r="O3736" s="12"/>
    </row>
    <row r="3737" ht="12.75">
      <c r="O3737" s="12"/>
    </row>
    <row r="3738" ht="12.75">
      <c r="O3738" s="12"/>
    </row>
    <row r="3739" ht="12.75">
      <c r="O3739" s="12"/>
    </row>
    <row r="3740" ht="12.75">
      <c r="O3740" s="12"/>
    </row>
    <row r="3741" ht="12.75">
      <c r="O3741" s="12"/>
    </row>
    <row r="3742" ht="12.75">
      <c r="O3742" s="12"/>
    </row>
    <row r="3743" ht="12.75">
      <c r="O3743" s="12"/>
    </row>
    <row r="3744" ht="12.75">
      <c r="O3744" s="12"/>
    </row>
    <row r="3745" ht="12.75">
      <c r="O3745" s="12"/>
    </row>
    <row r="3746" ht="12.75">
      <c r="O3746" s="12"/>
    </row>
    <row r="3747" ht="12.75">
      <c r="O3747" s="12"/>
    </row>
    <row r="3748" ht="12.75">
      <c r="O3748" s="12"/>
    </row>
    <row r="3749" ht="12.75">
      <c r="O3749" s="12"/>
    </row>
    <row r="3750" ht="12.75">
      <c r="O3750" s="12"/>
    </row>
    <row r="3751" ht="12.75">
      <c r="O3751" s="12"/>
    </row>
    <row r="3752" ht="12.75">
      <c r="O3752" s="12"/>
    </row>
    <row r="3753" ht="12.75">
      <c r="O3753" s="12"/>
    </row>
    <row r="3754" ht="12.75">
      <c r="O3754" s="12"/>
    </row>
    <row r="3755" ht="12.75">
      <c r="O3755" s="12"/>
    </row>
    <row r="3756" ht="12.75">
      <c r="O3756" s="12"/>
    </row>
    <row r="3757" ht="12.75">
      <c r="O3757" s="12"/>
    </row>
    <row r="3758" ht="12.75">
      <c r="O3758" s="12"/>
    </row>
    <row r="3759" ht="12.75">
      <c r="O3759" s="12"/>
    </row>
    <row r="3760" ht="12.75">
      <c r="O3760" s="12"/>
    </row>
    <row r="3761" ht="12.75">
      <c r="O3761" s="12"/>
    </row>
    <row r="3762" ht="12.75">
      <c r="O3762" s="12"/>
    </row>
    <row r="3763" ht="12.75">
      <c r="O3763" s="12"/>
    </row>
    <row r="3764" ht="12.75">
      <c r="O3764" s="12"/>
    </row>
    <row r="3765" ht="12.75">
      <c r="O3765" s="12"/>
    </row>
    <row r="3766" ht="12.75">
      <c r="O3766" s="12"/>
    </row>
    <row r="3767" ht="12.75">
      <c r="O3767" s="12"/>
    </row>
    <row r="3768" ht="12.75">
      <c r="O3768" s="12"/>
    </row>
    <row r="3769" ht="12.75">
      <c r="O3769" s="12"/>
    </row>
    <row r="3770" ht="12.75">
      <c r="O3770" s="12"/>
    </row>
    <row r="3771" ht="12.75">
      <c r="O3771" s="12"/>
    </row>
    <row r="3772" ht="12.75">
      <c r="O3772" s="12"/>
    </row>
    <row r="3773" ht="12.75">
      <c r="O3773" s="12"/>
    </row>
    <row r="3774" ht="12.75">
      <c r="O3774" s="12"/>
    </row>
    <row r="3775" ht="12.75">
      <c r="O3775" s="12"/>
    </row>
    <row r="3776" ht="12.75">
      <c r="O3776" s="12"/>
    </row>
    <row r="3777" ht="12.75">
      <c r="O3777" s="12"/>
    </row>
    <row r="3778" ht="12.75">
      <c r="O3778" s="12"/>
    </row>
    <row r="3779" ht="12.75">
      <c r="O3779" s="12"/>
    </row>
    <row r="3780" ht="12.75">
      <c r="O3780" s="12"/>
    </row>
    <row r="3781" ht="12.75">
      <c r="O3781" s="12"/>
    </row>
    <row r="3782" ht="12.75">
      <c r="O3782" s="12"/>
    </row>
    <row r="3783" ht="12.75">
      <c r="O3783" s="12"/>
    </row>
    <row r="3784" ht="12.75">
      <c r="O3784" s="12"/>
    </row>
    <row r="3785" ht="12.75">
      <c r="O3785" s="12"/>
    </row>
    <row r="3786" ht="12.75">
      <c r="O3786" s="12"/>
    </row>
    <row r="3787" ht="12.75">
      <c r="O3787" s="12"/>
    </row>
    <row r="3788" ht="12.75">
      <c r="O3788" s="12"/>
    </row>
    <row r="3789" ht="12.75">
      <c r="O3789" s="12"/>
    </row>
    <row r="3790" ht="12.75">
      <c r="O3790" s="12"/>
    </row>
    <row r="3791" ht="12.75">
      <c r="O3791" s="12"/>
    </row>
    <row r="3792" ht="12.75">
      <c r="O3792" s="12"/>
    </row>
    <row r="3793" ht="12.75">
      <c r="O3793" s="12"/>
    </row>
    <row r="3794" ht="12.75">
      <c r="O3794" s="12"/>
    </row>
    <row r="3795" ht="12.75">
      <c r="O3795" s="12"/>
    </row>
    <row r="3796" ht="12.75">
      <c r="O3796" s="12"/>
    </row>
    <row r="3797" ht="12.75">
      <c r="O3797" s="12"/>
    </row>
    <row r="3798" ht="12.75">
      <c r="O3798" s="12"/>
    </row>
    <row r="3799" ht="12.75">
      <c r="O3799" s="12"/>
    </row>
    <row r="3800" ht="12.75">
      <c r="O3800" s="12"/>
    </row>
    <row r="3801" ht="12.75">
      <c r="O3801" s="12"/>
    </row>
    <row r="3802" ht="12.75">
      <c r="O3802" s="12"/>
    </row>
    <row r="3803" ht="12.75">
      <c r="O3803" s="12"/>
    </row>
    <row r="3804" ht="12.75">
      <c r="O3804" s="12"/>
    </row>
    <row r="3805" ht="12.75">
      <c r="O3805" s="12"/>
    </row>
    <row r="3806" ht="12.75">
      <c r="O3806" s="12"/>
    </row>
    <row r="3807" ht="12.75">
      <c r="O3807" s="12"/>
    </row>
    <row r="3808" ht="12.75">
      <c r="O3808" s="12"/>
    </row>
    <row r="3809" ht="12.75">
      <c r="O3809" s="12"/>
    </row>
    <row r="3810" ht="12.75">
      <c r="O3810" s="12"/>
    </row>
    <row r="3811" ht="12.75">
      <c r="O3811" s="12"/>
    </row>
    <row r="3812" ht="12.75">
      <c r="O3812" s="12"/>
    </row>
    <row r="3813" ht="12.75">
      <c r="O3813" s="12"/>
    </row>
    <row r="3814" ht="12.75">
      <c r="O3814" s="12"/>
    </row>
    <row r="3815" ht="12.75">
      <c r="O3815" s="12"/>
    </row>
    <row r="3816" ht="12.75">
      <c r="O3816" s="12"/>
    </row>
    <row r="3817" ht="12.75">
      <c r="O3817" s="12"/>
    </row>
    <row r="3818" ht="12.75">
      <c r="O3818" s="12"/>
    </row>
    <row r="3819" ht="12.75">
      <c r="O3819" s="12"/>
    </row>
    <row r="3820" ht="12.75">
      <c r="O3820" s="12"/>
    </row>
    <row r="3821" ht="12.75">
      <c r="O3821" s="12"/>
    </row>
    <row r="3822" ht="12.75">
      <c r="O3822" s="12"/>
    </row>
    <row r="3823" ht="12.75">
      <c r="O3823" s="12"/>
    </row>
    <row r="3824" ht="12.75">
      <c r="O3824" s="12"/>
    </row>
    <row r="3825" ht="12.75">
      <c r="O3825" s="12"/>
    </row>
    <row r="3826" ht="12.75">
      <c r="O3826" s="12"/>
    </row>
    <row r="3827" ht="12.75">
      <c r="O3827" s="12"/>
    </row>
    <row r="3828" ht="12.75">
      <c r="O3828" s="12"/>
    </row>
    <row r="3829" ht="12.75">
      <c r="O3829" s="12"/>
    </row>
    <row r="3830" ht="12.75">
      <c r="O3830" s="12"/>
    </row>
    <row r="3831" ht="12.75">
      <c r="O3831" s="12"/>
    </row>
    <row r="3832" ht="12.75">
      <c r="O3832" s="12"/>
    </row>
    <row r="3833" ht="12.75">
      <c r="O3833" s="12"/>
    </row>
    <row r="3834" ht="12.75">
      <c r="O3834" s="12"/>
    </row>
    <row r="3835" ht="12.75">
      <c r="O3835" s="12"/>
    </row>
    <row r="3836" ht="12.75">
      <c r="O3836" s="12"/>
    </row>
    <row r="3837" ht="12.75">
      <c r="O3837" s="12"/>
    </row>
    <row r="3838" ht="12.75">
      <c r="O3838" s="12"/>
    </row>
    <row r="3839" ht="12.75">
      <c r="O3839" s="12"/>
    </row>
    <row r="3840" ht="12.75">
      <c r="O3840" s="12"/>
    </row>
    <row r="3841" ht="12.75">
      <c r="O3841" s="12"/>
    </row>
    <row r="3842" ht="12.75">
      <c r="O3842" s="12"/>
    </row>
    <row r="3843" ht="12.75">
      <c r="O3843" s="12"/>
    </row>
    <row r="3844" ht="12.75">
      <c r="O3844" s="12"/>
    </row>
    <row r="3845" ht="12.75">
      <c r="O3845" s="12"/>
    </row>
    <row r="3846" ht="12.75">
      <c r="O3846" s="12"/>
    </row>
    <row r="3847" ht="12.75">
      <c r="O3847" s="12"/>
    </row>
    <row r="3848" ht="12.75">
      <c r="O3848" s="12"/>
    </row>
    <row r="3849" ht="12.75">
      <c r="O3849" s="12"/>
    </row>
    <row r="3850" ht="12.75">
      <c r="O3850" s="12"/>
    </row>
    <row r="3851" ht="12.75">
      <c r="O3851" s="12"/>
    </row>
    <row r="3852" ht="12.75">
      <c r="O3852" s="12"/>
    </row>
    <row r="3853" ht="12.75">
      <c r="O3853" s="12"/>
    </row>
    <row r="3854" ht="12.75">
      <c r="O3854" s="12"/>
    </row>
    <row r="3855" ht="12.75">
      <c r="O3855" s="12"/>
    </row>
    <row r="3856" ht="12.75">
      <c r="O3856" s="12"/>
    </row>
    <row r="3857" ht="12.75">
      <c r="O3857" s="12"/>
    </row>
    <row r="3858" ht="12.75">
      <c r="O3858" s="12"/>
    </row>
    <row r="3859" ht="12.75">
      <c r="O3859" s="12"/>
    </row>
    <row r="3860" ht="12.75">
      <c r="O3860" s="12"/>
    </row>
    <row r="3861" ht="12.75">
      <c r="O3861" s="12"/>
    </row>
    <row r="3862" ht="12.75">
      <c r="O3862" s="12"/>
    </row>
    <row r="3863" ht="12.75">
      <c r="O3863" s="12"/>
    </row>
    <row r="3864" ht="12.75">
      <c r="O3864" s="12"/>
    </row>
    <row r="3865" ht="12.75">
      <c r="O3865" s="12"/>
    </row>
    <row r="3866" ht="12.75">
      <c r="O3866" s="12"/>
    </row>
    <row r="3867" ht="12.75">
      <c r="O3867" s="12"/>
    </row>
    <row r="3868" ht="12.75">
      <c r="O3868" s="12"/>
    </row>
    <row r="3869" ht="12.75">
      <c r="O3869" s="12"/>
    </row>
    <row r="3870" ht="12.75">
      <c r="O3870" s="12"/>
    </row>
    <row r="3871" ht="12.75">
      <c r="O3871" s="12"/>
    </row>
    <row r="3872" ht="12.75">
      <c r="O3872" s="12"/>
    </row>
    <row r="3873" ht="12.75">
      <c r="O3873" s="12"/>
    </row>
    <row r="3874" ht="12.75">
      <c r="O3874" s="12"/>
    </row>
    <row r="3875" ht="12.75">
      <c r="O3875" s="12"/>
    </row>
    <row r="3876" ht="12.75">
      <c r="O3876" s="12"/>
    </row>
    <row r="3877" ht="12.75">
      <c r="O3877" s="12"/>
    </row>
    <row r="3878" ht="12.75">
      <c r="O3878" s="12"/>
    </row>
    <row r="3879" ht="12.75">
      <c r="O3879" s="12"/>
    </row>
    <row r="3880" ht="12.75">
      <c r="O3880" s="12"/>
    </row>
    <row r="3881" ht="12.75">
      <c r="O3881" s="12"/>
    </row>
    <row r="3882" ht="12.75">
      <c r="O3882" s="12"/>
    </row>
    <row r="3883" ht="12.75">
      <c r="O3883" s="12"/>
    </row>
    <row r="3884" ht="12.75">
      <c r="O3884" s="12"/>
    </row>
    <row r="3885" ht="12.75">
      <c r="O3885" s="12"/>
    </row>
    <row r="3886" ht="12.75">
      <c r="O3886" s="12"/>
    </row>
    <row r="3887" ht="12.75">
      <c r="O3887" s="12"/>
    </row>
    <row r="3888" ht="12.75">
      <c r="O3888" s="12"/>
    </row>
    <row r="3889" ht="12.75">
      <c r="O3889" s="12"/>
    </row>
    <row r="3890" ht="12.75">
      <c r="O3890" s="12"/>
    </row>
    <row r="3891" ht="12.75">
      <c r="O3891" s="12"/>
    </row>
    <row r="3892" ht="12.75">
      <c r="O3892" s="12"/>
    </row>
    <row r="3893" ht="12.75">
      <c r="O3893" s="12"/>
    </row>
    <row r="3894" ht="12.75">
      <c r="O3894" s="12"/>
    </row>
    <row r="3895" ht="12.75">
      <c r="O3895" s="12"/>
    </row>
    <row r="3896" ht="12.75">
      <c r="O3896" s="12"/>
    </row>
    <row r="3897" ht="12.75">
      <c r="O3897" s="12"/>
    </row>
    <row r="3898" ht="12.75">
      <c r="O3898" s="12"/>
    </row>
    <row r="3899" ht="12.75">
      <c r="O3899" s="12"/>
    </row>
    <row r="3900" ht="12.75">
      <c r="O3900" s="12"/>
    </row>
    <row r="3901" ht="12.75">
      <c r="O3901" s="12"/>
    </row>
    <row r="3902" ht="12.75">
      <c r="O3902" s="12"/>
    </row>
    <row r="3903" ht="12.75">
      <c r="O3903" s="12"/>
    </row>
    <row r="3904" ht="12.75">
      <c r="O3904" s="12"/>
    </row>
    <row r="3905" ht="12.75">
      <c r="O3905" s="12"/>
    </row>
    <row r="3906" ht="12.75">
      <c r="O3906" s="12"/>
    </row>
    <row r="3907" ht="12.75">
      <c r="O3907" s="12"/>
    </row>
    <row r="3908" ht="12.75">
      <c r="O3908" s="12"/>
    </row>
    <row r="3909" ht="12.75">
      <c r="O3909" s="12"/>
    </row>
    <row r="3910" ht="12.75">
      <c r="O3910" s="12"/>
    </row>
    <row r="3911" ht="12.75">
      <c r="O3911" s="12"/>
    </row>
    <row r="3912" ht="12.75">
      <c r="O3912" s="12"/>
    </row>
    <row r="3913" ht="12.75">
      <c r="O3913" s="12"/>
    </row>
    <row r="3914" ht="12.75">
      <c r="O3914" s="12"/>
    </row>
    <row r="3915" ht="12.75">
      <c r="O3915" s="12"/>
    </row>
    <row r="3916" ht="12.75">
      <c r="O3916" s="12"/>
    </row>
    <row r="3917" ht="12.75">
      <c r="O3917" s="12"/>
    </row>
    <row r="3918" ht="12.75">
      <c r="O3918" s="12"/>
    </row>
    <row r="3919" ht="12.75">
      <c r="O3919" s="12"/>
    </row>
    <row r="3920" ht="12.75">
      <c r="O3920" s="12"/>
    </row>
    <row r="3921" ht="12.75">
      <c r="O3921" s="12"/>
    </row>
    <row r="3922" ht="12.75">
      <c r="O3922" s="12"/>
    </row>
    <row r="3923" ht="12.75">
      <c r="O3923" s="12"/>
    </row>
    <row r="3924" ht="12.75">
      <c r="O3924" s="12"/>
    </row>
    <row r="3925" ht="12.75">
      <c r="O3925" s="12"/>
    </row>
    <row r="3926" ht="12.75">
      <c r="O3926" s="12"/>
    </row>
    <row r="3927" ht="12.75">
      <c r="O3927" s="12"/>
    </row>
    <row r="3928" ht="12.75">
      <c r="O3928" s="12"/>
    </row>
    <row r="3929" ht="12.75">
      <c r="O3929" s="12"/>
    </row>
    <row r="3930" ht="12.75">
      <c r="O3930" s="12"/>
    </row>
    <row r="3931" ht="12.75">
      <c r="O3931" s="12"/>
    </row>
    <row r="3932" ht="12.75">
      <c r="O3932" s="12"/>
    </row>
    <row r="3933" ht="12.75">
      <c r="O3933" s="12"/>
    </row>
    <row r="3934" ht="12.75">
      <c r="O3934" s="12"/>
    </row>
    <row r="3935" ht="12.75">
      <c r="O3935" s="12"/>
    </row>
    <row r="3936" ht="12.75">
      <c r="O3936" s="12"/>
    </row>
    <row r="3937" ht="12.75">
      <c r="O3937" s="12"/>
    </row>
    <row r="3938" ht="12.75">
      <c r="O3938" s="12"/>
    </row>
    <row r="3939" ht="12.75">
      <c r="O3939" s="12"/>
    </row>
    <row r="3940" ht="12.75">
      <c r="O3940" s="12"/>
    </row>
    <row r="3941" ht="12.75">
      <c r="O3941" s="12"/>
    </row>
    <row r="3942" ht="12.75">
      <c r="O3942" s="12"/>
    </row>
    <row r="3943" ht="12.75">
      <c r="O3943" s="12"/>
    </row>
    <row r="3944" ht="12.75">
      <c r="O3944" s="12"/>
    </row>
    <row r="3945" ht="12.75">
      <c r="O3945" s="12"/>
    </row>
    <row r="3946" ht="12.75">
      <c r="O3946" s="12"/>
    </row>
    <row r="3947" ht="12.75">
      <c r="O3947" s="12"/>
    </row>
    <row r="3948" ht="12.75">
      <c r="O3948" s="12"/>
    </row>
    <row r="3949" ht="12.75">
      <c r="O3949" s="12"/>
    </row>
    <row r="3950" ht="12.75">
      <c r="O3950" s="12"/>
    </row>
    <row r="3951" ht="12.75">
      <c r="O3951" s="12"/>
    </row>
    <row r="3952" ht="12.75">
      <c r="O3952" s="12"/>
    </row>
    <row r="3953" ht="12.75">
      <c r="O3953" s="12"/>
    </row>
    <row r="3954" ht="12.75">
      <c r="O3954" s="12"/>
    </row>
    <row r="3955" ht="12.75">
      <c r="O3955" s="12"/>
    </row>
    <row r="3956" ht="12.75">
      <c r="O3956" s="12"/>
    </row>
    <row r="3957" ht="12.75">
      <c r="O3957" s="12"/>
    </row>
    <row r="3958" ht="12.75">
      <c r="O3958" s="12"/>
    </row>
    <row r="3959" ht="12.75">
      <c r="O3959" s="12"/>
    </row>
    <row r="3960" ht="12.75">
      <c r="O3960" s="12"/>
    </row>
    <row r="3961" ht="12.75">
      <c r="O3961" s="12"/>
    </row>
    <row r="3962" ht="12.75">
      <c r="O3962" s="12"/>
    </row>
    <row r="3963" ht="12.75">
      <c r="O3963" s="12"/>
    </row>
    <row r="3964" ht="12.75">
      <c r="O3964" s="12"/>
    </row>
    <row r="3965" ht="12.75">
      <c r="O3965" s="12"/>
    </row>
    <row r="3966" ht="12.75">
      <c r="O3966" s="12"/>
    </row>
    <row r="3967" ht="12.75">
      <c r="O3967" s="12"/>
    </row>
    <row r="3968" ht="12.75">
      <c r="O3968" s="12"/>
    </row>
    <row r="3969" ht="12.75">
      <c r="O3969" s="12"/>
    </row>
    <row r="3970" ht="12.75">
      <c r="O3970" s="12"/>
    </row>
    <row r="3971" ht="12.75">
      <c r="O3971" s="12"/>
    </row>
    <row r="3972" ht="12.75">
      <c r="O3972" s="12"/>
    </row>
    <row r="3973" ht="12.75">
      <c r="O3973" s="12"/>
    </row>
    <row r="3974" ht="12.75">
      <c r="O3974" s="12"/>
    </row>
    <row r="3975" ht="12.75">
      <c r="O3975" s="12"/>
    </row>
    <row r="3976" ht="12.75">
      <c r="O3976" s="12"/>
    </row>
    <row r="3977" ht="12.75">
      <c r="O3977" s="12"/>
    </row>
    <row r="3978" ht="12.75">
      <c r="O3978" s="12"/>
    </row>
    <row r="3979" ht="12.75">
      <c r="O3979" s="12"/>
    </row>
    <row r="3980" ht="12.75">
      <c r="O3980" s="12"/>
    </row>
    <row r="3981" ht="12.75">
      <c r="O3981" s="12"/>
    </row>
    <row r="3982" ht="12.75">
      <c r="O3982" s="12"/>
    </row>
    <row r="3983" ht="12.75">
      <c r="O3983" s="12"/>
    </row>
    <row r="3984" ht="12.75">
      <c r="O3984" s="12"/>
    </row>
    <row r="3985" ht="12.75">
      <c r="O3985" s="12"/>
    </row>
    <row r="3986" ht="12.75">
      <c r="O3986" s="12"/>
    </row>
    <row r="3987" ht="12.75">
      <c r="O3987" s="12"/>
    </row>
    <row r="3988" ht="12.75">
      <c r="O3988" s="12"/>
    </row>
    <row r="3989" ht="12.75">
      <c r="O3989" s="12"/>
    </row>
    <row r="3990" ht="12.75">
      <c r="O3990" s="12"/>
    </row>
    <row r="3991" ht="12.75">
      <c r="O3991" s="12"/>
    </row>
    <row r="3992" ht="12.75">
      <c r="O3992" s="12"/>
    </row>
    <row r="3993" ht="12.75">
      <c r="O3993" s="12"/>
    </row>
    <row r="3994" ht="12.75">
      <c r="O3994" s="12"/>
    </row>
    <row r="3995" ht="12.75">
      <c r="O3995" s="12"/>
    </row>
    <row r="3996" ht="12.75">
      <c r="O3996" s="12"/>
    </row>
    <row r="3997" ht="12.75">
      <c r="O3997" s="12"/>
    </row>
    <row r="3998" ht="12.75">
      <c r="O3998" s="12"/>
    </row>
    <row r="3999" ht="12.75">
      <c r="O3999" s="12"/>
    </row>
    <row r="4000" ht="12.75">
      <c r="O4000" s="12"/>
    </row>
    <row r="4001" ht="12.75">
      <c r="O4001" s="12"/>
    </row>
    <row r="4002" ht="12.75">
      <c r="O4002" s="12"/>
    </row>
    <row r="4003" ht="12.75">
      <c r="O4003" s="12"/>
    </row>
    <row r="4004" ht="12.75">
      <c r="O4004" s="12"/>
    </row>
    <row r="4005" ht="12.75">
      <c r="O4005" s="12"/>
    </row>
    <row r="4006" ht="12.75">
      <c r="O4006" s="12"/>
    </row>
    <row r="4007" ht="12.75">
      <c r="O4007" s="12"/>
    </row>
    <row r="4008" ht="12.75">
      <c r="O4008" s="12"/>
    </row>
    <row r="4009" ht="12.75">
      <c r="O4009" s="12"/>
    </row>
    <row r="4010" ht="12.75">
      <c r="O4010" s="12"/>
    </row>
    <row r="4011" ht="12.75">
      <c r="O4011" s="12"/>
    </row>
    <row r="4012" ht="12.75">
      <c r="O4012" s="12"/>
    </row>
    <row r="4013" ht="12.75">
      <c r="O4013" s="12"/>
    </row>
    <row r="4014" ht="12.75">
      <c r="O4014" s="12"/>
    </row>
    <row r="4015" ht="12.75">
      <c r="O4015" s="12"/>
    </row>
    <row r="4016" ht="12.75">
      <c r="O4016" s="12"/>
    </row>
    <row r="4017" ht="12.75">
      <c r="O4017" s="12"/>
    </row>
    <row r="4018" ht="12.75">
      <c r="O4018" s="12"/>
    </row>
    <row r="4019" ht="12.75">
      <c r="O4019" s="12"/>
    </row>
    <row r="4020" ht="12.75">
      <c r="O4020" s="12"/>
    </row>
    <row r="4021" ht="12.75">
      <c r="O4021" s="12"/>
    </row>
    <row r="4022" ht="12.75">
      <c r="O4022" s="12"/>
    </row>
    <row r="4023" ht="12.75">
      <c r="O4023" s="12"/>
    </row>
    <row r="4024" ht="12.75">
      <c r="O4024" s="12"/>
    </row>
    <row r="4025" ht="12.75">
      <c r="O4025" s="12"/>
    </row>
    <row r="4026" ht="12.75">
      <c r="O4026" s="12"/>
    </row>
    <row r="4027" ht="12.75">
      <c r="O4027" s="12"/>
    </row>
    <row r="4028" ht="12.75">
      <c r="O4028" s="12"/>
    </row>
    <row r="4029" ht="12.75">
      <c r="O4029" s="12"/>
    </row>
    <row r="4030" ht="12.75">
      <c r="O4030" s="12"/>
    </row>
    <row r="4031" ht="12.75">
      <c r="O4031" s="12"/>
    </row>
    <row r="4032" ht="12.75">
      <c r="O4032" s="12"/>
    </row>
    <row r="4033" ht="12.75">
      <c r="O4033" s="12"/>
    </row>
    <row r="4034" ht="12.75">
      <c r="O4034" s="12"/>
    </row>
    <row r="4035" ht="12.75">
      <c r="O4035" s="12"/>
    </row>
    <row r="4036" ht="12.75">
      <c r="O4036" s="12"/>
    </row>
    <row r="4037" ht="12.75">
      <c r="O4037" s="12"/>
    </row>
    <row r="4038" ht="12.75">
      <c r="O4038" s="12"/>
    </row>
    <row r="4039" ht="12.75">
      <c r="O4039" s="12"/>
    </row>
    <row r="4040" ht="12.75">
      <c r="O4040" s="12"/>
    </row>
    <row r="4041" ht="12.75">
      <c r="O4041" s="12"/>
    </row>
    <row r="4042" ht="12.75">
      <c r="O4042" s="12"/>
    </row>
    <row r="4043" ht="12.75">
      <c r="O4043" s="12"/>
    </row>
    <row r="4044" ht="12.75">
      <c r="O4044" s="12"/>
    </row>
    <row r="4045" ht="12.75">
      <c r="O4045" s="12"/>
    </row>
    <row r="4046" ht="12.75">
      <c r="O4046" s="12"/>
    </row>
    <row r="4047" ht="12.75">
      <c r="O4047" s="12"/>
    </row>
    <row r="4048" ht="12.75">
      <c r="O4048" s="12"/>
    </row>
    <row r="4049" ht="12.75">
      <c r="O4049" s="12"/>
    </row>
    <row r="4050" ht="12.75">
      <c r="O4050" s="12"/>
    </row>
    <row r="4051" ht="12.75">
      <c r="O4051" s="12"/>
    </row>
    <row r="4052" ht="12.75">
      <c r="O4052" s="12"/>
    </row>
    <row r="4053" ht="12.75">
      <c r="O4053" s="12"/>
    </row>
    <row r="4054" ht="12.75">
      <c r="O4054" s="12"/>
    </row>
    <row r="4055" ht="12.75">
      <c r="O4055" s="12"/>
    </row>
    <row r="4056" ht="12.75">
      <c r="O4056" s="12"/>
    </row>
    <row r="4057" ht="12.75">
      <c r="O4057" s="12"/>
    </row>
    <row r="4058" ht="12.75">
      <c r="O4058" s="12"/>
    </row>
    <row r="4059" ht="12.75">
      <c r="O4059" s="12"/>
    </row>
    <row r="4060" ht="12.75">
      <c r="O4060" s="12"/>
    </row>
    <row r="4061" ht="12.75">
      <c r="O4061" s="12"/>
    </row>
    <row r="4062" ht="12.75">
      <c r="O4062" s="12"/>
    </row>
    <row r="4063" ht="12.75">
      <c r="O4063" s="12"/>
    </row>
    <row r="4064" ht="12.75">
      <c r="O4064" s="12"/>
    </row>
    <row r="4065" ht="12.75">
      <c r="O4065" s="12"/>
    </row>
    <row r="4066" ht="12.75">
      <c r="O4066" s="12"/>
    </row>
    <row r="4067" ht="12.75">
      <c r="O4067" s="12"/>
    </row>
    <row r="4068" ht="12.75">
      <c r="O4068" s="12"/>
    </row>
    <row r="4069" ht="12.75">
      <c r="O4069" s="12"/>
    </row>
    <row r="4070" ht="12.75">
      <c r="O4070" s="12"/>
    </row>
    <row r="4071" ht="12.75">
      <c r="O4071" s="12"/>
    </row>
    <row r="4072" ht="12.75">
      <c r="O4072" s="12"/>
    </row>
    <row r="4073" ht="12.75">
      <c r="O4073" s="12"/>
    </row>
    <row r="4074" ht="12.75">
      <c r="O4074" s="12"/>
    </row>
    <row r="4075" ht="12.75">
      <c r="O4075" s="12"/>
    </row>
    <row r="4076" ht="12.75">
      <c r="O4076" s="12"/>
    </row>
    <row r="4077" ht="12.75">
      <c r="O4077" s="12"/>
    </row>
    <row r="4078" ht="12.75">
      <c r="O4078" s="12"/>
    </row>
    <row r="4079" ht="12.75">
      <c r="O4079" s="12"/>
    </row>
    <row r="4080" ht="12.75">
      <c r="O4080" s="12"/>
    </row>
    <row r="4081" ht="12.75">
      <c r="O4081" s="12"/>
    </row>
    <row r="4082" ht="12.75">
      <c r="O4082" s="12"/>
    </row>
    <row r="4083" ht="12.75">
      <c r="O4083" s="12"/>
    </row>
    <row r="4084" ht="12.75">
      <c r="O4084" s="12"/>
    </row>
    <row r="4085" ht="12.75">
      <c r="O4085" s="12"/>
    </row>
    <row r="4086" ht="12.75">
      <c r="O4086" s="12"/>
    </row>
    <row r="4087" ht="12.75">
      <c r="O4087" s="12"/>
    </row>
    <row r="4088" ht="12.75">
      <c r="O4088" s="12"/>
    </row>
    <row r="4089" ht="12.75">
      <c r="O4089" s="12"/>
    </row>
    <row r="4090" ht="12.75">
      <c r="O4090" s="12"/>
    </row>
    <row r="4091" ht="12.75">
      <c r="O4091" s="12"/>
    </row>
    <row r="4092" ht="12.75">
      <c r="O4092" s="12"/>
    </row>
    <row r="4093" ht="12.75">
      <c r="O4093" s="12"/>
    </row>
    <row r="4094" ht="12.75">
      <c r="O4094" s="12"/>
    </row>
    <row r="4095" ht="12.75">
      <c r="O4095" s="12"/>
    </row>
    <row r="4096" ht="12.75">
      <c r="O4096" s="12"/>
    </row>
    <row r="4097" ht="12.75">
      <c r="O4097" s="12"/>
    </row>
    <row r="4098" ht="12.75">
      <c r="O4098" s="12"/>
    </row>
    <row r="4099" ht="12.75">
      <c r="O4099" s="12"/>
    </row>
    <row r="4100" ht="12.75">
      <c r="O4100" s="12"/>
    </row>
    <row r="4101" ht="12.75">
      <c r="O4101" s="12"/>
    </row>
    <row r="4102" ht="12.75">
      <c r="O4102" s="12"/>
    </row>
    <row r="4103" ht="12.75">
      <c r="O4103" s="12"/>
    </row>
    <row r="4104" ht="12.75">
      <c r="O4104" s="12"/>
    </row>
    <row r="4105" ht="12.75">
      <c r="O4105" s="12"/>
    </row>
    <row r="4106" ht="12.75">
      <c r="O4106" s="12"/>
    </row>
    <row r="4107" ht="12.75">
      <c r="O4107" s="12"/>
    </row>
    <row r="4108" ht="12.75">
      <c r="O4108" s="12"/>
    </row>
    <row r="4109" ht="12.75">
      <c r="O4109" s="12"/>
    </row>
    <row r="4110" ht="12.75">
      <c r="O4110" s="12"/>
    </row>
    <row r="4111" ht="12.75">
      <c r="O4111" s="12"/>
    </row>
    <row r="4112" ht="12.75">
      <c r="O4112" s="12"/>
    </row>
    <row r="4113" ht="12.75">
      <c r="O4113" s="12"/>
    </row>
    <row r="4114" ht="12.75">
      <c r="O4114" s="12"/>
    </row>
    <row r="4115" ht="12.75">
      <c r="O4115" s="12"/>
    </row>
    <row r="4116" ht="12.75">
      <c r="O4116" s="12"/>
    </row>
    <row r="4117" ht="12.75">
      <c r="O4117" s="12"/>
    </row>
    <row r="4118" ht="12.75">
      <c r="O4118" s="12"/>
    </row>
    <row r="4119" ht="12.75">
      <c r="O4119" s="12"/>
    </row>
    <row r="4120" ht="12.75">
      <c r="O4120" s="12"/>
    </row>
    <row r="4121" ht="12.75">
      <c r="O4121" s="12"/>
    </row>
    <row r="4122" ht="12.75">
      <c r="O4122" s="12"/>
    </row>
    <row r="4123" ht="12.75">
      <c r="O4123" s="12"/>
    </row>
    <row r="4124" ht="12.75">
      <c r="O4124" s="12"/>
    </row>
    <row r="4125" ht="12.75">
      <c r="O4125" s="12"/>
    </row>
    <row r="4126" ht="12.75">
      <c r="O4126" s="12"/>
    </row>
    <row r="4127" ht="12.75">
      <c r="O4127" s="12"/>
    </row>
    <row r="4128" ht="12.75">
      <c r="O4128" s="12"/>
    </row>
    <row r="4129" ht="12.75">
      <c r="O4129" s="12"/>
    </row>
    <row r="4130" ht="12.75">
      <c r="O4130" s="12"/>
    </row>
    <row r="4131" ht="12.75">
      <c r="O4131" s="12"/>
    </row>
    <row r="4132" ht="12.75">
      <c r="O4132" s="12"/>
    </row>
    <row r="4133" ht="12.75">
      <c r="O4133" s="12"/>
    </row>
    <row r="4134" ht="12.75">
      <c r="O4134" s="12"/>
    </row>
    <row r="4135" ht="12.75">
      <c r="O4135" s="12"/>
    </row>
    <row r="4136" ht="12.75">
      <c r="O4136" s="12"/>
    </row>
    <row r="4137" ht="12.75">
      <c r="O4137" s="12"/>
    </row>
    <row r="4138" ht="12.75">
      <c r="O4138" s="12"/>
    </row>
    <row r="4139" ht="12.75">
      <c r="O4139" s="12"/>
    </row>
    <row r="4140" ht="12.75">
      <c r="O4140" s="12"/>
    </row>
    <row r="4141" ht="12.75">
      <c r="O4141" s="12"/>
    </row>
    <row r="4142" ht="12.75">
      <c r="O4142" s="12"/>
    </row>
    <row r="4143" ht="12.75">
      <c r="O4143" s="12"/>
    </row>
    <row r="4144" ht="12.75">
      <c r="O4144" s="12"/>
    </row>
    <row r="4145" ht="12.75">
      <c r="O4145" s="12"/>
    </row>
    <row r="4146" ht="12.75">
      <c r="O4146" s="12"/>
    </row>
    <row r="4147" ht="12.75">
      <c r="O4147" s="12"/>
    </row>
    <row r="4148" ht="12.75">
      <c r="O4148" s="12"/>
    </row>
    <row r="4149" ht="12.75">
      <c r="O4149" s="12"/>
    </row>
    <row r="4150" ht="12.75">
      <c r="O4150" s="12"/>
    </row>
    <row r="4151" ht="12.75">
      <c r="O4151" s="12"/>
    </row>
    <row r="4152" ht="12.75">
      <c r="O4152" s="12"/>
    </row>
    <row r="4153" ht="12.75">
      <c r="O4153" s="12"/>
    </row>
    <row r="4154" ht="12.75">
      <c r="O4154" s="12"/>
    </row>
    <row r="4155" ht="12.75">
      <c r="O4155" s="12"/>
    </row>
    <row r="4156" ht="12.75">
      <c r="O4156" s="12"/>
    </row>
    <row r="4157" ht="12.75">
      <c r="O4157" s="12"/>
    </row>
    <row r="4158" ht="12.75">
      <c r="O4158" s="12"/>
    </row>
    <row r="4159" ht="12.75">
      <c r="O4159" s="12"/>
    </row>
    <row r="4160" ht="12.75">
      <c r="O4160" s="12"/>
    </row>
    <row r="4161" ht="12.75">
      <c r="O4161" s="12"/>
    </row>
    <row r="4162" ht="12.75">
      <c r="O4162" s="12"/>
    </row>
    <row r="4163" ht="12.75">
      <c r="O4163" s="12"/>
    </row>
    <row r="4164" ht="12.75">
      <c r="O4164" s="12"/>
    </row>
    <row r="4165" ht="12.75">
      <c r="O4165" s="12"/>
    </row>
    <row r="4166" ht="12.75">
      <c r="O4166" s="12"/>
    </row>
    <row r="4167" ht="12.75">
      <c r="O4167" s="12"/>
    </row>
    <row r="4168" ht="12.75">
      <c r="O4168" s="12"/>
    </row>
    <row r="4169" ht="12.75">
      <c r="O4169" s="12"/>
    </row>
    <row r="4170" ht="12.75">
      <c r="O4170" s="12"/>
    </row>
    <row r="4171" ht="12.75">
      <c r="O4171" s="12"/>
    </row>
    <row r="4172" ht="12.75">
      <c r="O4172" s="12"/>
    </row>
    <row r="4173" ht="12.75">
      <c r="O4173" s="12"/>
    </row>
    <row r="4174" ht="12.75">
      <c r="O4174" s="12"/>
    </row>
    <row r="4175" ht="12.75">
      <c r="O4175" s="12"/>
    </row>
    <row r="4176" ht="12.75">
      <c r="O4176" s="12"/>
    </row>
    <row r="4177" ht="12.75">
      <c r="O4177" s="12"/>
    </row>
    <row r="4178" ht="12.75">
      <c r="O4178" s="12"/>
    </row>
    <row r="4179" ht="12.75">
      <c r="O4179" s="12"/>
    </row>
    <row r="4180" ht="12.75">
      <c r="O4180" s="12"/>
    </row>
    <row r="4181" ht="12.75">
      <c r="O4181" s="12"/>
    </row>
    <row r="4182" ht="12.75">
      <c r="O4182" s="12"/>
    </row>
    <row r="4183" ht="12.75">
      <c r="O4183" s="12"/>
    </row>
    <row r="4184" ht="12.75">
      <c r="O4184" s="12"/>
    </row>
    <row r="4185" ht="12.75">
      <c r="O4185" s="12"/>
    </row>
    <row r="4186" ht="12.75">
      <c r="O4186" s="12"/>
    </row>
    <row r="4187" ht="12.75">
      <c r="O4187" s="12"/>
    </row>
    <row r="4188" ht="12.75">
      <c r="O4188" s="12"/>
    </row>
    <row r="4189" ht="12.75">
      <c r="O4189" s="12"/>
    </row>
    <row r="4190" ht="12.75">
      <c r="O4190" s="12"/>
    </row>
    <row r="4191" ht="12.75">
      <c r="O4191" s="12"/>
    </row>
    <row r="4192" ht="12.75">
      <c r="O4192" s="12"/>
    </row>
    <row r="4193" ht="12.75">
      <c r="O4193" s="12"/>
    </row>
    <row r="4194" ht="12.75">
      <c r="O4194" s="12"/>
    </row>
    <row r="4195" ht="12.75">
      <c r="O4195" s="12"/>
    </row>
    <row r="4196" ht="12.75">
      <c r="O4196" s="12"/>
    </row>
    <row r="4197" ht="12.75">
      <c r="O4197" s="12"/>
    </row>
    <row r="4198" ht="12.75">
      <c r="O4198" s="12"/>
    </row>
    <row r="4199" ht="12.75">
      <c r="O4199" s="12"/>
    </row>
    <row r="4200" ht="12.75">
      <c r="O4200" s="12"/>
    </row>
    <row r="4201" ht="12.75">
      <c r="O4201" s="12"/>
    </row>
    <row r="4202" ht="12.75">
      <c r="O4202" s="12"/>
    </row>
    <row r="4203" ht="12.75">
      <c r="O4203" s="12"/>
    </row>
    <row r="4204" ht="12.75">
      <c r="O4204" s="12"/>
    </row>
    <row r="4205" ht="12.75">
      <c r="O4205" s="12"/>
    </row>
    <row r="4206" ht="12.75">
      <c r="O4206" s="12"/>
    </row>
    <row r="4207" ht="12.75">
      <c r="O4207" s="12"/>
    </row>
    <row r="4208" ht="12.75">
      <c r="O4208" s="12"/>
    </row>
    <row r="4209" ht="12.75">
      <c r="O4209" s="12"/>
    </row>
    <row r="4210" ht="12.75">
      <c r="O4210" s="12"/>
    </row>
    <row r="4211" ht="12.75">
      <c r="O4211" s="12"/>
    </row>
    <row r="4212" ht="12.75">
      <c r="O4212" s="12"/>
    </row>
    <row r="4213" ht="12.75">
      <c r="O4213" s="12"/>
    </row>
    <row r="4214" ht="12.75">
      <c r="O4214" s="12"/>
    </row>
    <row r="4215" ht="12.75">
      <c r="O4215" s="12"/>
    </row>
    <row r="4216" ht="12.75">
      <c r="O4216" s="12"/>
    </row>
    <row r="4217" ht="12.75">
      <c r="O4217" s="12"/>
    </row>
    <row r="4218" ht="12.75">
      <c r="O4218" s="12"/>
    </row>
    <row r="4219" ht="12.75">
      <c r="O4219" s="12"/>
    </row>
    <row r="4220" ht="12.75">
      <c r="O4220" s="12"/>
    </row>
    <row r="4221" ht="12.75">
      <c r="O4221" s="12"/>
    </row>
    <row r="4222" ht="12.75">
      <c r="O4222" s="12"/>
    </row>
    <row r="4223" ht="12.75">
      <c r="O4223" s="12"/>
    </row>
    <row r="4224" ht="12.75">
      <c r="O4224" s="12"/>
    </row>
    <row r="4225" ht="12.75">
      <c r="O4225" s="12"/>
    </row>
    <row r="4226" ht="12.75">
      <c r="O4226" s="12"/>
    </row>
    <row r="4227" ht="12.75">
      <c r="O4227" s="12"/>
    </row>
    <row r="4228" ht="12.75">
      <c r="O4228" s="12"/>
    </row>
    <row r="4229" ht="12.75">
      <c r="O4229" s="12"/>
    </row>
    <row r="4230" ht="12.75">
      <c r="O4230" s="12"/>
    </row>
    <row r="4231" ht="12.75">
      <c r="O4231" s="12"/>
    </row>
    <row r="4232" ht="12.75">
      <c r="O4232" s="12"/>
    </row>
    <row r="4233" ht="12.75">
      <c r="O4233" s="12"/>
    </row>
    <row r="4234" ht="12.75">
      <c r="O4234" s="12"/>
    </row>
    <row r="4235" ht="12.75">
      <c r="O4235" s="12"/>
    </row>
    <row r="4236" ht="12.75">
      <c r="O4236" s="12"/>
    </row>
    <row r="4237" ht="12.75">
      <c r="O4237" s="12"/>
    </row>
    <row r="4238" ht="12.75">
      <c r="O4238" s="12"/>
    </row>
    <row r="4239" ht="12.75">
      <c r="O4239" s="12"/>
    </row>
    <row r="4240" ht="12.75">
      <c r="O4240" s="12"/>
    </row>
    <row r="4241" ht="12.75">
      <c r="O4241" s="12"/>
    </row>
    <row r="4242" ht="12.75">
      <c r="O4242" s="12"/>
    </row>
    <row r="4243" ht="12.75">
      <c r="O4243" s="12"/>
    </row>
    <row r="4244" ht="12.75">
      <c r="O4244" s="12"/>
    </row>
    <row r="4245" ht="12.75">
      <c r="O4245" s="12"/>
    </row>
    <row r="4246" ht="12.75">
      <c r="O4246" s="12"/>
    </row>
    <row r="4247" ht="12.75">
      <c r="O4247" s="12"/>
    </row>
    <row r="4248" ht="12.75">
      <c r="O4248" s="12"/>
    </row>
    <row r="4249" ht="12.75">
      <c r="O4249" s="12"/>
    </row>
    <row r="4250" ht="12.75">
      <c r="O4250" s="12"/>
    </row>
    <row r="4251" ht="12.75">
      <c r="O4251" s="12"/>
    </row>
    <row r="4252" ht="12.75">
      <c r="O4252" s="12"/>
    </row>
    <row r="4253" ht="12.75">
      <c r="O4253" s="12"/>
    </row>
    <row r="4254" ht="12.75">
      <c r="O4254" s="12"/>
    </row>
    <row r="4255" ht="12.75">
      <c r="O4255" s="12"/>
    </row>
    <row r="4256" ht="12.75">
      <c r="O4256" s="12"/>
    </row>
    <row r="4257" ht="12.75">
      <c r="O4257" s="12"/>
    </row>
    <row r="4258" ht="12.75">
      <c r="O4258" s="12"/>
    </row>
    <row r="4259" ht="12.75">
      <c r="O4259" s="12"/>
    </row>
    <row r="4260" ht="12.75">
      <c r="O4260" s="12"/>
    </row>
    <row r="4261" ht="12.75">
      <c r="O4261" s="12"/>
    </row>
    <row r="4262" ht="12.75">
      <c r="O4262" s="12"/>
    </row>
    <row r="4263" ht="12.75">
      <c r="O4263" s="12"/>
    </row>
    <row r="4264" ht="12.75">
      <c r="O4264" s="12"/>
    </row>
    <row r="4265" ht="12.75">
      <c r="O4265" s="12"/>
    </row>
    <row r="4266" ht="12.75">
      <c r="O4266" s="12"/>
    </row>
    <row r="4267" ht="12.75">
      <c r="O4267" s="12"/>
    </row>
    <row r="4268" ht="12.75">
      <c r="O4268" s="12"/>
    </row>
    <row r="4269" ht="12.75">
      <c r="O4269" s="12"/>
    </row>
    <row r="4270" ht="12.75">
      <c r="O4270" s="12"/>
    </row>
    <row r="4271" ht="12.75">
      <c r="O4271" s="12"/>
    </row>
    <row r="4272" ht="12.75">
      <c r="O4272" s="12"/>
    </row>
    <row r="4273" ht="12.75">
      <c r="O4273" s="12"/>
    </row>
    <row r="4274" ht="12.75">
      <c r="O4274" s="12"/>
    </row>
    <row r="4275" ht="12.75">
      <c r="O4275" s="12"/>
    </row>
    <row r="4276" ht="12.75">
      <c r="O4276" s="12"/>
    </row>
    <row r="4277" ht="12.75">
      <c r="O4277" s="12"/>
    </row>
    <row r="4278" ht="12.75">
      <c r="O4278" s="12"/>
    </row>
    <row r="4279" ht="12.75">
      <c r="O4279" s="12"/>
    </row>
    <row r="4280" ht="12.75">
      <c r="O4280" s="12"/>
    </row>
    <row r="4281" ht="12.75">
      <c r="O4281" s="12"/>
    </row>
    <row r="4282" ht="12.75">
      <c r="O4282" s="12"/>
    </row>
    <row r="4283" ht="12.75">
      <c r="O4283" s="12"/>
    </row>
    <row r="4284" ht="12.75">
      <c r="O4284" s="12"/>
    </row>
    <row r="4285" ht="12.75">
      <c r="O4285" s="12"/>
    </row>
    <row r="4286" ht="12.75">
      <c r="O4286" s="12"/>
    </row>
    <row r="4287" ht="12.75">
      <c r="O4287" s="12"/>
    </row>
    <row r="4288" ht="12.75">
      <c r="O4288" s="12"/>
    </row>
    <row r="4289" ht="12.75">
      <c r="O4289" s="12"/>
    </row>
    <row r="4290" ht="12.75">
      <c r="O4290" s="12"/>
    </row>
    <row r="4291" ht="12.75">
      <c r="O4291" s="12"/>
    </row>
    <row r="4292" ht="12.75">
      <c r="O4292" s="12"/>
    </row>
    <row r="4293" ht="12.75">
      <c r="O4293" s="12"/>
    </row>
    <row r="4294" ht="12.75">
      <c r="O4294" s="12"/>
    </row>
    <row r="4295" ht="12.75">
      <c r="O4295" s="12"/>
    </row>
    <row r="4296" ht="12.75">
      <c r="O4296" s="12"/>
    </row>
    <row r="4297" ht="12.75">
      <c r="O4297" s="12"/>
    </row>
    <row r="4298" ht="12.75">
      <c r="O4298" s="12"/>
    </row>
    <row r="4299" ht="12.75">
      <c r="O4299" s="12"/>
    </row>
    <row r="4300" ht="12.75">
      <c r="O4300" s="12"/>
    </row>
    <row r="4301" ht="12.75">
      <c r="O4301" s="12"/>
    </row>
    <row r="4302" ht="12.75">
      <c r="O4302" s="12"/>
    </row>
    <row r="4303" ht="12.75">
      <c r="O4303" s="12"/>
    </row>
    <row r="4304" ht="12.75">
      <c r="O4304" s="12"/>
    </row>
    <row r="4305" ht="12.75">
      <c r="O4305" s="12"/>
    </row>
    <row r="4306" ht="12.75">
      <c r="O4306" s="12"/>
    </row>
    <row r="4307" ht="12.75">
      <c r="O4307" s="12"/>
    </row>
    <row r="4308" ht="12.75">
      <c r="O4308" s="12"/>
    </row>
    <row r="4309" ht="12.75">
      <c r="O4309" s="12"/>
    </row>
    <row r="4310" ht="12.75">
      <c r="O4310" s="12"/>
    </row>
    <row r="4311" ht="12.75">
      <c r="O4311" s="12"/>
    </row>
    <row r="4312" ht="12.75">
      <c r="O4312" s="12"/>
    </row>
    <row r="4313" ht="12.75">
      <c r="O4313" s="12"/>
    </row>
    <row r="4314" ht="12.75">
      <c r="O4314" s="12"/>
    </row>
    <row r="4315" ht="12.75">
      <c r="O4315" s="12"/>
    </row>
    <row r="4316" ht="12.75">
      <c r="O4316" s="12"/>
    </row>
    <row r="4317" ht="12.75">
      <c r="O4317" s="12"/>
    </row>
    <row r="4318" ht="12.75">
      <c r="O4318" s="12"/>
    </row>
    <row r="4319" ht="12.75">
      <c r="O4319" s="12"/>
    </row>
    <row r="4320" ht="12.75">
      <c r="O4320" s="12"/>
    </row>
    <row r="4321" ht="12.75">
      <c r="O4321" s="12"/>
    </row>
    <row r="4322" ht="12.75">
      <c r="O4322" s="12"/>
    </row>
    <row r="4323" ht="12.75">
      <c r="O4323" s="12"/>
    </row>
    <row r="4324" ht="12.75">
      <c r="O4324" s="12"/>
    </row>
    <row r="4325" ht="12.75">
      <c r="O4325" s="12"/>
    </row>
    <row r="4326" ht="12.75">
      <c r="O4326" s="12"/>
    </row>
    <row r="4327" ht="12.75">
      <c r="O4327" s="12"/>
    </row>
    <row r="4328" ht="12.75">
      <c r="O4328" s="12"/>
    </row>
    <row r="4329" ht="12.75">
      <c r="O4329" s="12"/>
    </row>
    <row r="4330" ht="12.75">
      <c r="O4330" s="12"/>
    </row>
    <row r="4331" ht="12.75">
      <c r="O4331" s="12"/>
    </row>
    <row r="4332" ht="12.75">
      <c r="O4332" s="12"/>
    </row>
    <row r="4333" ht="12.75">
      <c r="O4333" s="12"/>
    </row>
    <row r="4334" ht="12.75">
      <c r="O4334" s="12"/>
    </row>
    <row r="4335" ht="12.75">
      <c r="O4335" s="12"/>
    </row>
    <row r="4336" ht="12.75">
      <c r="O4336" s="12"/>
    </row>
    <row r="4337" ht="12.75">
      <c r="O4337" s="12"/>
    </row>
    <row r="4338" ht="12.75">
      <c r="O4338" s="12"/>
    </row>
    <row r="4339" ht="12.75">
      <c r="O4339" s="12"/>
    </row>
    <row r="4340" ht="12.75">
      <c r="O4340" s="12"/>
    </row>
    <row r="4341" ht="12.75">
      <c r="O4341" s="12"/>
    </row>
    <row r="4342" ht="12.75">
      <c r="O4342" s="12"/>
    </row>
    <row r="4343" ht="12.75">
      <c r="O4343" s="12"/>
    </row>
    <row r="4344" ht="12.75">
      <c r="O4344" s="12"/>
    </row>
    <row r="4345" ht="12.75">
      <c r="O4345" s="12"/>
    </row>
    <row r="4346" ht="12.75">
      <c r="O4346" s="12"/>
    </row>
    <row r="4347" ht="12.75">
      <c r="O4347" s="12"/>
    </row>
    <row r="4348" ht="12.75">
      <c r="O4348" s="12"/>
    </row>
    <row r="4349" ht="12.75">
      <c r="O4349" s="12"/>
    </row>
    <row r="4350" ht="12.75">
      <c r="O4350" s="12"/>
    </row>
    <row r="4351" ht="12.75">
      <c r="O4351" s="12"/>
    </row>
    <row r="4352" ht="12.75">
      <c r="O4352" s="12"/>
    </row>
    <row r="4353" ht="12.75">
      <c r="O4353" s="12"/>
    </row>
    <row r="4354" ht="12.75">
      <c r="O4354" s="12"/>
    </row>
    <row r="4355" ht="12.75">
      <c r="O4355" s="12"/>
    </row>
    <row r="4356" ht="12.75">
      <c r="O4356" s="12"/>
    </row>
    <row r="4357" ht="12.75">
      <c r="O4357" s="12"/>
    </row>
    <row r="4358" ht="12.75">
      <c r="O4358" s="12"/>
    </row>
    <row r="4359" ht="12.75">
      <c r="O4359" s="12"/>
    </row>
    <row r="4360" ht="12.75">
      <c r="O4360" s="12"/>
    </row>
    <row r="4361" ht="12.75">
      <c r="O4361" s="12"/>
    </row>
    <row r="4362" ht="12.75">
      <c r="O4362" s="12"/>
    </row>
    <row r="4363" ht="12.75">
      <c r="O4363" s="12"/>
    </row>
    <row r="4364" ht="12.75">
      <c r="O4364" s="12"/>
    </row>
    <row r="4365" ht="12.75">
      <c r="O4365" s="12"/>
    </row>
    <row r="4366" ht="12.75">
      <c r="O4366" s="12"/>
    </row>
    <row r="4367" ht="12.75">
      <c r="O4367" s="12"/>
    </row>
    <row r="4368" ht="12.75">
      <c r="O4368" s="12"/>
    </row>
    <row r="4369" ht="12.75">
      <c r="O4369" s="12"/>
    </row>
    <row r="4370" ht="12.75">
      <c r="O4370" s="12"/>
    </row>
    <row r="4371" ht="12.75">
      <c r="O4371" s="12"/>
    </row>
    <row r="4372" ht="12.75">
      <c r="O4372" s="12"/>
    </row>
    <row r="4373" ht="12.75">
      <c r="O4373" s="12"/>
    </row>
    <row r="4374" ht="12.75">
      <c r="O4374" s="12"/>
    </row>
    <row r="4375" ht="12.75">
      <c r="O4375" s="12"/>
    </row>
    <row r="4376" ht="12.75">
      <c r="O4376" s="12"/>
    </row>
    <row r="4377" ht="12.75">
      <c r="O4377" s="12"/>
    </row>
    <row r="4378" ht="12.75">
      <c r="O4378" s="12"/>
    </row>
    <row r="4379" ht="12.75">
      <c r="O4379" s="12"/>
    </row>
    <row r="4380" ht="12.75">
      <c r="O4380" s="12"/>
    </row>
    <row r="4381" ht="12.75">
      <c r="O4381" s="12"/>
    </row>
    <row r="4382" ht="12.75">
      <c r="O4382" s="12"/>
    </row>
    <row r="4383" ht="12.75">
      <c r="O4383" s="12"/>
    </row>
    <row r="4384" ht="12.75">
      <c r="O4384" s="12"/>
    </row>
    <row r="4385" ht="12.75">
      <c r="O4385" s="12"/>
    </row>
    <row r="4386" ht="12.75">
      <c r="O4386" s="12"/>
    </row>
    <row r="4387" ht="12.75">
      <c r="O4387" s="12"/>
    </row>
    <row r="4388" ht="12.75">
      <c r="O4388" s="12"/>
    </row>
    <row r="4389" ht="12.75">
      <c r="O4389" s="12"/>
    </row>
    <row r="4390" ht="12.75">
      <c r="O4390" s="12"/>
    </row>
    <row r="4391" ht="12.75">
      <c r="O4391" s="12"/>
    </row>
    <row r="4392" ht="12.75">
      <c r="O4392" s="12"/>
    </row>
    <row r="4393" ht="12.75">
      <c r="O4393" s="12"/>
    </row>
    <row r="4394" ht="12.75">
      <c r="O4394" s="12"/>
    </row>
    <row r="4395" ht="12.75">
      <c r="O4395" s="12"/>
    </row>
    <row r="4396" ht="12.75">
      <c r="O4396" s="12"/>
    </row>
    <row r="4397" ht="12.75">
      <c r="O4397" s="12"/>
    </row>
    <row r="4398" ht="12.75">
      <c r="O4398" s="12"/>
    </row>
    <row r="4399" ht="12.75">
      <c r="O4399" s="12"/>
    </row>
    <row r="4400" ht="12.75">
      <c r="O4400" s="12"/>
    </row>
    <row r="4401" ht="12.75">
      <c r="O4401" s="12"/>
    </row>
    <row r="4402" ht="12.75">
      <c r="O4402" s="12"/>
    </row>
    <row r="4403" ht="12.75">
      <c r="O4403" s="12"/>
    </row>
    <row r="4404" ht="12.75">
      <c r="O4404" s="12"/>
    </row>
    <row r="4405" ht="12.75">
      <c r="O4405" s="12"/>
    </row>
    <row r="4406" ht="12.75">
      <c r="O4406" s="12"/>
    </row>
    <row r="4407" ht="12.75">
      <c r="O4407" s="12"/>
    </row>
    <row r="4408" ht="12.75">
      <c r="O4408" s="12"/>
    </row>
    <row r="4409" ht="12.75">
      <c r="O4409" s="12"/>
    </row>
    <row r="4410" ht="12.75">
      <c r="O4410" s="12"/>
    </row>
    <row r="4411" ht="12.75">
      <c r="O4411" s="12"/>
    </row>
    <row r="4412" ht="12.75">
      <c r="O4412" s="12"/>
    </row>
    <row r="4413" ht="12.75">
      <c r="O4413" s="12"/>
    </row>
    <row r="4414" ht="12.75">
      <c r="O4414" s="12"/>
    </row>
    <row r="4415" ht="12.75">
      <c r="O4415" s="12"/>
    </row>
    <row r="4416" ht="12.75">
      <c r="O4416" s="12"/>
    </row>
    <row r="4417" ht="12.75">
      <c r="O4417" s="12"/>
    </row>
    <row r="4418" ht="12.75">
      <c r="O4418" s="12"/>
    </row>
    <row r="4419" ht="12.75">
      <c r="O4419" s="12"/>
    </row>
    <row r="4420" ht="12.75">
      <c r="O4420" s="12"/>
    </row>
    <row r="4421" ht="12.75">
      <c r="O4421" s="12"/>
    </row>
    <row r="4422" ht="12.75">
      <c r="O4422" s="12"/>
    </row>
    <row r="4423" ht="12.75">
      <c r="O4423" s="12"/>
    </row>
    <row r="4424" ht="12.75">
      <c r="O4424" s="12"/>
    </row>
    <row r="4425" ht="12.75">
      <c r="O4425" s="12"/>
    </row>
    <row r="4426" ht="12.75">
      <c r="O4426" s="12"/>
    </row>
    <row r="4427" ht="12.75">
      <c r="O4427" s="12"/>
    </row>
    <row r="4428" ht="12.75">
      <c r="O4428" s="12"/>
    </row>
    <row r="4429" ht="12.75">
      <c r="O4429" s="12"/>
    </row>
    <row r="4430" ht="12.75">
      <c r="O4430" s="12"/>
    </row>
    <row r="4431" ht="12.75">
      <c r="O4431" s="12"/>
    </row>
    <row r="4432" ht="12.75">
      <c r="O4432" s="12"/>
    </row>
    <row r="4433" ht="12.75">
      <c r="O4433" s="12"/>
    </row>
    <row r="4434" ht="12.75">
      <c r="O4434" s="12"/>
    </row>
    <row r="4435" ht="12.75">
      <c r="O4435" s="12"/>
    </row>
    <row r="4436" ht="12.75">
      <c r="O4436" s="12"/>
    </row>
    <row r="4437" ht="12.75">
      <c r="O4437" s="12"/>
    </row>
    <row r="4438" ht="12.75">
      <c r="O4438" s="12"/>
    </row>
    <row r="4439" ht="12.75">
      <c r="O4439" s="12"/>
    </row>
    <row r="4440" ht="12.75">
      <c r="O4440" s="12"/>
    </row>
    <row r="4441" ht="12.75">
      <c r="O4441" s="12"/>
    </row>
    <row r="4442" ht="12.75">
      <c r="O4442" s="12"/>
    </row>
    <row r="4443" ht="12.75">
      <c r="O4443" s="12"/>
    </row>
    <row r="4444" ht="12.75">
      <c r="O4444" s="12"/>
    </row>
    <row r="4445" ht="12.75">
      <c r="O4445" s="12"/>
    </row>
    <row r="4446" ht="12.75">
      <c r="O4446" s="12"/>
    </row>
    <row r="4447" ht="12.75">
      <c r="O4447" s="12"/>
    </row>
    <row r="4448" ht="12.75">
      <c r="O4448" s="12"/>
    </row>
    <row r="4449" ht="12.75">
      <c r="O4449" s="12"/>
    </row>
    <row r="4450" ht="12.75">
      <c r="O4450" s="12"/>
    </row>
    <row r="4451" ht="12.75">
      <c r="O4451" s="12"/>
    </row>
    <row r="4452" ht="12.75">
      <c r="O4452" s="12"/>
    </row>
    <row r="4453" ht="12.75">
      <c r="O4453" s="12"/>
    </row>
    <row r="4454" ht="12.75">
      <c r="O4454" s="12"/>
    </row>
    <row r="4455" ht="12.75">
      <c r="O4455" s="12"/>
    </row>
    <row r="4456" ht="12.75">
      <c r="O4456" s="12"/>
    </row>
    <row r="4457" ht="12.75">
      <c r="O4457" s="12"/>
    </row>
    <row r="4458" ht="12.75">
      <c r="O4458" s="12"/>
    </row>
    <row r="4459" ht="12.75">
      <c r="O4459" s="12"/>
    </row>
    <row r="4460" ht="12.75">
      <c r="O4460" s="12"/>
    </row>
    <row r="4461" ht="12.75">
      <c r="O4461" s="12"/>
    </row>
    <row r="4462" ht="12.75">
      <c r="O4462" s="12"/>
    </row>
    <row r="4463" ht="12.75">
      <c r="O4463" s="12"/>
    </row>
    <row r="4464" ht="12.75">
      <c r="O4464" s="12"/>
    </row>
    <row r="4465" ht="12.75">
      <c r="O4465" s="12"/>
    </row>
    <row r="4466" ht="12.75">
      <c r="O4466" s="12"/>
    </row>
    <row r="4467" ht="12.75">
      <c r="O4467" s="12"/>
    </row>
    <row r="4468" ht="12.75">
      <c r="O4468" s="12"/>
    </row>
    <row r="4469" ht="12.75">
      <c r="O4469" s="12"/>
    </row>
    <row r="4470" ht="12.75">
      <c r="O4470" s="12"/>
    </row>
    <row r="4471" ht="12.75">
      <c r="O4471" s="12"/>
    </row>
    <row r="4472" ht="12.75">
      <c r="O4472" s="12"/>
    </row>
    <row r="4473" ht="12.75">
      <c r="O4473" s="12"/>
    </row>
    <row r="4474" ht="12.75">
      <c r="O4474" s="12"/>
    </row>
    <row r="4475" ht="12.75">
      <c r="O4475" s="12"/>
    </row>
    <row r="4476" ht="12.75">
      <c r="O4476" s="12"/>
    </row>
    <row r="4477" ht="12.75">
      <c r="O4477" s="12"/>
    </row>
    <row r="4478" ht="12.75">
      <c r="O4478" s="12"/>
    </row>
    <row r="4479" ht="12.75">
      <c r="O4479" s="12"/>
    </row>
    <row r="4480" ht="12.75">
      <c r="O4480" s="12"/>
    </row>
    <row r="4481" ht="12.75">
      <c r="O4481" s="12"/>
    </row>
    <row r="4482" ht="12.75">
      <c r="O4482" s="12"/>
    </row>
    <row r="4483" ht="12.75">
      <c r="O4483" s="12"/>
    </row>
    <row r="4484" ht="12.75">
      <c r="O4484" s="12"/>
    </row>
    <row r="4485" ht="12.75">
      <c r="O4485" s="12"/>
    </row>
    <row r="4486" ht="12.75">
      <c r="O4486" s="12"/>
    </row>
    <row r="4487" ht="12.75">
      <c r="O4487" s="12"/>
    </row>
    <row r="4488" ht="12.75">
      <c r="O4488" s="12"/>
    </row>
    <row r="4489" ht="12.75">
      <c r="O4489" s="12"/>
    </row>
    <row r="4490" ht="12.75">
      <c r="O4490" s="12"/>
    </row>
    <row r="4491" ht="12.75">
      <c r="O4491" s="12"/>
    </row>
    <row r="4492" ht="12.75">
      <c r="O4492" s="12"/>
    </row>
    <row r="4493" ht="12.75">
      <c r="O4493" s="12"/>
    </row>
    <row r="4494" ht="12.75">
      <c r="O4494" s="12"/>
    </row>
    <row r="4495" ht="12.75">
      <c r="O4495" s="12"/>
    </row>
    <row r="4496" ht="12.75">
      <c r="O4496" s="12"/>
    </row>
    <row r="4497" ht="12.75">
      <c r="O4497" s="12"/>
    </row>
    <row r="4498" ht="12.75">
      <c r="O4498" s="12"/>
    </row>
    <row r="4499" ht="12.75">
      <c r="O4499" s="12"/>
    </row>
    <row r="4500" ht="12.75">
      <c r="O4500" s="12"/>
    </row>
    <row r="4501" ht="12.75">
      <c r="O4501" s="12"/>
    </row>
    <row r="4502" ht="12.75">
      <c r="O4502" s="12"/>
    </row>
    <row r="4503" ht="12.75">
      <c r="O4503" s="12"/>
    </row>
    <row r="4504" ht="12.75">
      <c r="O4504" s="12"/>
    </row>
    <row r="4505" ht="12.75">
      <c r="O4505" s="12"/>
    </row>
    <row r="4506" ht="12.75">
      <c r="O4506" s="12"/>
    </row>
    <row r="4507" ht="12.75">
      <c r="O4507" s="12"/>
    </row>
    <row r="4508" ht="12.75">
      <c r="O4508" s="12"/>
    </row>
    <row r="4509" ht="12.75">
      <c r="O4509" s="12"/>
    </row>
    <row r="4510" ht="12.75">
      <c r="O4510" s="12"/>
    </row>
    <row r="4511" ht="12.75">
      <c r="O4511" s="12"/>
    </row>
    <row r="4512" ht="12.75">
      <c r="O4512" s="12"/>
    </row>
    <row r="4513" ht="12.75">
      <c r="O4513" s="12"/>
    </row>
    <row r="4514" ht="12.75">
      <c r="O4514" s="12"/>
    </row>
    <row r="4515" ht="12.75">
      <c r="O4515" s="12"/>
    </row>
    <row r="4516" ht="12.75">
      <c r="O4516" s="12"/>
    </row>
    <row r="4517" ht="12.75">
      <c r="O4517" s="12"/>
    </row>
    <row r="4518" ht="12.75">
      <c r="O4518" s="12"/>
    </row>
    <row r="4519" ht="12.75">
      <c r="O4519" s="12"/>
    </row>
    <row r="4520" ht="12.75">
      <c r="O4520" s="12"/>
    </row>
    <row r="4521" ht="12.75">
      <c r="O4521" s="12"/>
    </row>
    <row r="4522" ht="12.75">
      <c r="O4522" s="12"/>
    </row>
    <row r="4523" ht="12.75">
      <c r="O4523" s="12"/>
    </row>
    <row r="4524" ht="12.75">
      <c r="O4524" s="12"/>
    </row>
    <row r="4525" ht="12.75">
      <c r="O4525" s="12"/>
    </row>
    <row r="4526" ht="12.75">
      <c r="O4526" s="12"/>
    </row>
    <row r="4527" ht="12.75">
      <c r="O4527" s="12"/>
    </row>
    <row r="4528" ht="12.75">
      <c r="O4528" s="12"/>
    </row>
    <row r="4529" ht="12.75">
      <c r="O4529" s="12"/>
    </row>
    <row r="4530" ht="12.75">
      <c r="O4530" s="12"/>
    </row>
    <row r="4531" ht="12.75">
      <c r="O4531" s="12"/>
    </row>
    <row r="4532" ht="12.75">
      <c r="O4532" s="12"/>
    </row>
    <row r="4533" ht="12.75">
      <c r="O4533" s="12"/>
    </row>
    <row r="4534" ht="12.75">
      <c r="O4534" s="12"/>
    </row>
    <row r="4535" ht="12.75">
      <c r="O4535" s="12"/>
    </row>
    <row r="4536" ht="12.75">
      <c r="O4536" s="12"/>
    </row>
    <row r="4537" ht="12.75">
      <c r="O4537" s="12"/>
    </row>
    <row r="4538" ht="12.75">
      <c r="O4538" s="12"/>
    </row>
    <row r="4539" ht="12.75">
      <c r="O4539" s="12"/>
    </row>
    <row r="4540" ht="12.75">
      <c r="O4540" s="12"/>
    </row>
    <row r="4541" ht="12.75">
      <c r="O4541" s="12"/>
    </row>
    <row r="4542" ht="12.75">
      <c r="O4542" s="12"/>
    </row>
    <row r="4543" ht="12.75">
      <c r="O4543" s="12"/>
    </row>
    <row r="4544" ht="12.75">
      <c r="O4544" s="12"/>
    </row>
    <row r="4545" ht="12.75">
      <c r="O4545" s="12"/>
    </row>
    <row r="4546" ht="12.75">
      <c r="O4546" s="12"/>
    </row>
    <row r="4547" ht="12.75">
      <c r="O4547" s="12"/>
    </row>
    <row r="4548" ht="12.75">
      <c r="O4548" s="12"/>
    </row>
    <row r="4549" ht="12.75">
      <c r="O4549" s="12"/>
    </row>
    <row r="4550" ht="12.75">
      <c r="O4550" s="12"/>
    </row>
    <row r="4551" ht="12.75">
      <c r="O4551" s="12"/>
    </row>
    <row r="4552" ht="12.75">
      <c r="O4552" s="12"/>
    </row>
    <row r="4553" ht="12.75">
      <c r="O4553" s="12"/>
    </row>
    <row r="4554" ht="12.75">
      <c r="O4554" s="12"/>
    </row>
    <row r="4555" ht="12.75">
      <c r="O4555" s="12"/>
    </row>
    <row r="4556" ht="12.75">
      <c r="O4556" s="12"/>
    </row>
    <row r="4557" ht="12.75">
      <c r="O4557" s="12"/>
    </row>
    <row r="4558" ht="12.75">
      <c r="O4558" s="12"/>
    </row>
    <row r="4559" ht="12.75">
      <c r="O4559" s="12"/>
    </row>
    <row r="4560" ht="12.75">
      <c r="O4560" s="12"/>
    </row>
    <row r="4561" ht="12.75">
      <c r="O4561" s="12"/>
    </row>
    <row r="4562" ht="12.75">
      <c r="O4562" s="12"/>
    </row>
    <row r="4563" ht="12.75">
      <c r="O4563" s="12"/>
    </row>
    <row r="4564" ht="12.75">
      <c r="O4564" s="12"/>
    </row>
    <row r="4565" ht="12.75">
      <c r="O4565" s="12"/>
    </row>
    <row r="4566" ht="12.75">
      <c r="O4566" s="12"/>
    </row>
    <row r="4567" ht="12.75">
      <c r="O4567" s="12"/>
    </row>
    <row r="4568" ht="12.75">
      <c r="O4568" s="12"/>
    </row>
    <row r="4569" ht="12.75">
      <c r="O4569" s="12"/>
    </row>
    <row r="4570" ht="12.75">
      <c r="O4570" s="12"/>
    </row>
    <row r="4571" ht="12.75">
      <c r="O4571" s="12"/>
    </row>
    <row r="4572" ht="12.75">
      <c r="O4572" s="12"/>
    </row>
    <row r="4573" ht="12.75">
      <c r="O4573" s="12"/>
    </row>
    <row r="4574" ht="12.75">
      <c r="O4574" s="12"/>
    </row>
    <row r="4575" ht="12.75">
      <c r="O4575" s="12"/>
    </row>
    <row r="4576" ht="12.75">
      <c r="O4576" s="12"/>
    </row>
    <row r="4577" ht="12.75">
      <c r="O4577" s="12"/>
    </row>
    <row r="4578" ht="12.75">
      <c r="O4578" s="12"/>
    </row>
    <row r="4579" ht="12.75">
      <c r="O4579" s="12"/>
    </row>
    <row r="4580" ht="12.75">
      <c r="O4580" s="12"/>
    </row>
    <row r="4581" ht="12.75">
      <c r="O4581" s="12"/>
    </row>
    <row r="4582" ht="12.75">
      <c r="O4582" s="12"/>
    </row>
    <row r="4583" ht="12.75">
      <c r="O4583" s="12"/>
    </row>
    <row r="4584" ht="12.75">
      <c r="O4584" s="12"/>
    </row>
    <row r="4585" ht="12.75">
      <c r="O4585" s="12"/>
    </row>
    <row r="4586" ht="12.75">
      <c r="O4586" s="12"/>
    </row>
    <row r="4587" ht="12.75">
      <c r="O4587" s="12"/>
    </row>
    <row r="4588" ht="12.75">
      <c r="O4588" s="12"/>
    </row>
    <row r="4589" ht="12.75">
      <c r="O4589" s="12"/>
    </row>
    <row r="4590" ht="12.75">
      <c r="O4590" s="12"/>
    </row>
    <row r="4591" ht="12.75">
      <c r="O4591" s="12"/>
    </row>
    <row r="4592" ht="12.75">
      <c r="O4592" s="12"/>
    </row>
    <row r="4593" ht="12.75">
      <c r="O4593" s="12"/>
    </row>
    <row r="4594" ht="12.75">
      <c r="O4594" s="12"/>
    </row>
    <row r="4595" ht="12.75">
      <c r="O4595" s="12"/>
    </row>
    <row r="4596" ht="12.75">
      <c r="O4596" s="12"/>
    </row>
    <row r="4597" ht="12.75">
      <c r="O4597" s="12"/>
    </row>
    <row r="4598" ht="12.75">
      <c r="O4598" s="12"/>
    </row>
    <row r="4599" ht="12.75">
      <c r="O4599" s="12"/>
    </row>
    <row r="4600" ht="12.75">
      <c r="O4600" s="12"/>
    </row>
    <row r="4601" ht="12.75">
      <c r="O4601" s="12"/>
    </row>
    <row r="4602" ht="12.75">
      <c r="O4602" s="12"/>
    </row>
    <row r="4603" ht="12.75">
      <c r="O4603" s="12"/>
    </row>
    <row r="4604" ht="12.75">
      <c r="O4604" s="12"/>
    </row>
    <row r="4605" ht="12.75">
      <c r="O4605" s="12"/>
    </row>
    <row r="4606" ht="12.75">
      <c r="O4606" s="12"/>
    </row>
    <row r="4607" ht="12.75">
      <c r="O4607" s="12"/>
    </row>
    <row r="4608" ht="12.75">
      <c r="O4608" s="12"/>
    </row>
    <row r="4609" ht="12.75">
      <c r="O4609" s="12"/>
    </row>
    <row r="4610" ht="12.75">
      <c r="O4610" s="12"/>
    </row>
    <row r="4611" ht="12.75">
      <c r="O4611" s="12"/>
    </row>
    <row r="4612" ht="12.75">
      <c r="O4612" s="12"/>
    </row>
    <row r="4613" ht="12.75">
      <c r="O4613" s="12"/>
    </row>
    <row r="4614" ht="12.75">
      <c r="O4614" s="12"/>
    </row>
    <row r="4615" ht="12.75">
      <c r="O4615" s="12"/>
    </row>
    <row r="4616" ht="12.75">
      <c r="O4616" s="12"/>
    </row>
    <row r="4617" ht="12.75">
      <c r="O4617" s="12"/>
    </row>
    <row r="4618" ht="12.75">
      <c r="O4618" s="12"/>
    </row>
    <row r="4619" ht="12.75">
      <c r="O4619" s="12"/>
    </row>
    <row r="4620" ht="12.75">
      <c r="O4620" s="12"/>
    </row>
    <row r="4621" ht="12.75">
      <c r="O4621" s="12"/>
    </row>
    <row r="4622" ht="12.75">
      <c r="O4622" s="12"/>
    </row>
    <row r="4623" ht="12.75">
      <c r="O4623" s="12"/>
    </row>
    <row r="4624" ht="12.75">
      <c r="O4624" s="12"/>
    </row>
    <row r="4625" ht="12.75">
      <c r="O4625" s="12"/>
    </row>
    <row r="4626" ht="12.75">
      <c r="O4626" s="12"/>
    </row>
    <row r="4627" ht="12.75">
      <c r="O4627" s="12"/>
    </row>
    <row r="4628" ht="12.75">
      <c r="O4628" s="12"/>
    </row>
    <row r="4629" ht="12.75">
      <c r="O4629" s="12"/>
    </row>
    <row r="4630" ht="12.75">
      <c r="O4630" s="12"/>
    </row>
    <row r="4631" ht="12.75">
      <c r="O4631" s="12"/>
    </row>
    <row r="4632" ht="12.75">
      <c r="O4632" s="12"/>
    </row>
    <row r="4633" ht="12.75">
      <c r="O4633" s="12"/>
    </row>
    <row r="4634" ht="12.75">
      <c r="O4634" s="12"/>
    </row>
    <row r="4635" ht="12.75">
      <c r="O4635" s="12"/>
    </row>
    <row r="4636" ht="12.75">
      <c r="O4636" s="12"/>
    </row>
    <row r="4637" ht="12.75">
      <c r="O4637" s="12"/>
    </row>
    <row r="4638" ht="12.75">
      <c r="O4638" s="12"/>
    </row>
    <row r="4639" ht="12.75">
      <c r="O4639" s="12"/>
    </row>
    <row r="4640" ht="12.75">
      <c r="O4640" s="12"/>
    </row>
    <row r="4641" ht="12.75">
      <c r="O4641" s="12"/>
    </row>
    <row r="4642" ht="12.75">
      <c r="O4642" s="12"/>
    </row>
    <row r="4643" ht="12.75">
      <c r="O4643" s="12"/>
    </row>
    <row r="4644" ht="12.75">
      <c r="O4644" s="12"/>
    </row>
    <row r="4645" ht="12.75">
      <c r="O4645" s="12"/>
    </row>
    <row r="4646" ht="12.75">
      <c r="O4646" s="12"/>
    </row>
    <row r="4647" ht="12.75">
      <c r="O4647" s="12"/>
    </row>
    <row r="4648" ht="12.75">
      <c r="O4648" s="12"/>
    </row>
    <row r="4649" ht="12.75">
      <c r="O4649" s="12"/>
    </row>
    <row r="4650" ht="12.75">
      <c r="O4650" s="12"/>
    </row>
    <row r="4651" ht="12.75">
      <c r="O4651" s="12"/>
    </row>
    <row r="4652" ht="12.75">
      <c r="O4652" s="12"/>
    </row>
    <row r="4653" ht="12.75">
      <c r="O4653" s="12"/>
    </row>
    <row r="4654" ht="12.75">
      <c r="O4654" s="12"/>
    </row>
    <row r="4655" ht="12.75">
      <c r="O4655" s="12"/>
    </row>
    <row r="4656" ht="12.75">
      <c r="O4656" s="12"/>
    </row>
    <row r="4657" ht="12.75">
      <c r="O4657" s="12"/>
    </row>
    <row r="4658" ht="12.75">
      <c r="O4658" s="12"/>
    </row>
    <row r="4659" ht="12.75">
      <c r="O4659" s="12"/>
    </row>
    <row r="4660" ht="12.75">
      <c r="O4660" s="12"/>
    </row>
    <row r="4661" ht="12.75">
      <c r="O4661" s="12"/>
    </row>
    <row r="4662" ht="12.75">
      <c r="O4662" s="12"/>
    </row>
    <row r="4663" ht="12.75">
      <c r="O4663" s="12"/>
    </row>
    <row r="4664" ht="12.75">
      <c r="O4664" s="12"/>
    </row>
    <row r="4665" ht="12.75">
      <c r="O4665" s="12"/>
    </row>
    <row r="4666" ht="12.75">
      <c r="O4666" s="12"/>
    </row>
    <row r="4667" ht="12.75">
      <c r="O4667" s="12"/>
    </row>
    <row r="4668" ht="12.75">
      <c r="O4668" s="12"/>
    </row>
    <row r="4669" ht="12.75">
      <c r="O4669" s="12"/>
    </row>
    <row r="4670" ht="12.75">
      <c r="O4670" s="12"/>
    </row>
    <row r="4671" ht="12.75">
      <c r="O4671" s="12"/>
    </row>
    <row r="4672" ht="12.75">
      <c r="O4672" s="12"/>
    </row>
    <row r="4673" ht="12.75">
      <c r="O4673" s="12"/>
    </row>
    <row r="4674" ht="12.75">
      <c r="O4674" s="12"/>
    </row>
    <row r="4675" ht="12.75">
      <c r="O4675" s="12"/>
    </row>
    <row r="4676" ht="12.75">
      <c r="O4676" s="12"/>
    </row>
    <row r="4677" ht="12.75">
      <c r="O4677" s="12"/>
    </row>
    <row r="4678" ht="12.75">
      <c r="O4678" s="12"/>
    </row>
    <row r="4679" ht="12.75">
      <c r="O4679" s="12"/>
    </row>
    <row r="4680" ht="12.75">
      <c r="O4680" s="12"/>
    </row>
    <row r="4681" ht="12.75">
      <c r="O4681" s="12"/>
    </row>
    <row r="4682" ht="12.75">
      <c r="O4682" s="12"/>
    </row>
    <row r="4683" ht="12.75">
      <c r="O4683" s="12"/>
    </row>
    <row r="4684" ht="12.75">
      <c r="O4684" s="12"/>
    </row>
    <row r="4685" ht="12.75">
      <c r="O4685" s="12"/>
    </row>
    <row r="4686" ht="12.75">
      <c r="O4686" s="12"/>
    </row>
    <row r="4687" ht="12.75">
      <c r="O4687" s="12"/>
    </row>
    <row r="4688" ht="12.75">
      <c r="O4688" s="12"/>
    </row>
    <row r="4689" ht="12.75">
      <c r="O4689" s="12"/>
    </row>
    <row r="4690" ht="12.75">
      <c r="O4690" s="12"/>
    </row>
    <row r="4691" ht="12.75">
      <c r="O4691" s="12"/>
    </row>
    <row r="4692" ht="12.75">
      <c r="O4692" s="12"/>
    </row>
    <row r="4693" ht="12.75">
      <c r="O4693" s="12"/>
    </row>
    <row r="4694" ht="12.75">
      <c r="O4694" s="12"/>
    </row>
    <row r="4695" ht="12.75">
      <c r="O4695" s="12"/>
    </row>
    <row r="4696" ht="12.75">
      <c r="O4696" s="12"/>
    </row>
    <row r="4697" ht="12.75">
      <c r="O4697" s="12"/>
    </row>
    <row r="4698" ht="12.75">
      <c r="O4698" s="12"/>
    </row>
    <row r="4699" ht="12.75">
      <c r="O4699" s="12"/>
    </row>
    <row r="4700" ht="12.75">
      <c r="O4700" s="12"/>
    </row>
    <row r="4701" ht="12.75">
      <c r="O4701" s="12"/>
    </row>
    <row r="4702" ht="12.75">
      <c r="O4702" s="12"/>
    </row>
    <row r="4703" ht="12.75">
      <c r="O4703" s="12"/>
    </row>
    <row r="4704" ht="12.75">
      <c r="O4704" s="12"/>
    </row>
    <row r="4705" ht="12.75">
      <c r="O4705" s="12"/>
    </row>
    <row r="4706" ht="12.75">
      <c r="O4706" s="12"/>
    </row>
    <row r="4707" ht="12.75">
      <c r="O4707" s="12"/>
    </row>
    <row r="4708" ht="12.75">
      <c r="O4708" s="12"/>
    </row>
    <row r="4709" ht="12.75">
      <c r="O4709" s="12"/>
    </row>
    <row r="4710" ht="12.75">
      <c r="O4710" s="12"/>
    </row>
    <row r="4711" ht="12.75">
      <c r="O4711" s="12"/>
    </row>
    <row r="4712" ht="12.75">
      <c r="O4712" s="12"/>
    </row>
    <row r="4713" ht="12.75">
      <c r="O4713" s="12"/>
    </row>
    <row r="4714" ht="12.75">
      <c r="O4714" s="12"/>
    </row>
    <row r="4715" ht="12.75">
      <c r="O4715" s="12"/>
    </row>
    <row r="4716" ht="12.75">
      <c r="O4716" s="12"/>
    </row>
    <row r="4717" ht="12.75">
      <c r="O4717" s="12"/>
    </row>
    <row r="4718" ht="12.75">
      <c r="O4718" s="12"/>
    </row>
    <row r="4719" ht="12.75">
      <c r="O4719" s="12"/>
    </row>
    <row r="4720" ht="12.75">
      <c r="O4720" s="12"/>
    </row>
    <row r="4721" ht="12.75">
      <c r="O4721" s="12"/>
    </row>
    <row r="4722" ht="12.75">
      <c r="O4722" s="12"/>
    </row>
    <row r="4723" ht="12.75">
      <c r="O4723" s="12"/>
    </row>
    <row r="4724" ht="12.75">
      <c r="O4724" s="12"/>
    </row>
    <row r="4725" ht="12.75">
      <c r="O4725" s="12"/>
    </row>
    <row r="4726" ht="12.75">
      <c r="O4726" s="12"/>
    </row>
    <row r="4727" ht="12.75">
      <c r="O4727" s="12"/>
    </row>
    <row r="4728" ht="12.75">
      <c r="O4728" s="12"/>
    </row>
    <row r="4729" ht="12.75">
      <c r="O4729" s="12"/>
    </row>
    <row r="4730" ht="12.75">
      <c r="O4730" s="12"/>
    </row>
    <row r="4731" ht="12.75">
      <c r="O4731" s="12"/>
    </row>
    <row r="4732" ht="12.75">
      <c r="O4732" s="12"/>
    </row>
    <row r="4733" ht="12.75">
      <c r="O4733" s="12"/>
    </row>
    <row r="4734" ht="12.75">
      <c r="O4734" s="12"/>
    </row>
    <row r="4735" ht="12.75">
      <c r="O4735" s="12"/>
    </row>
    <row r="4736" ht="12.75">
      <c r="O4736" s="12"/>
    </row>
    <row r="4737" ht="12.75">
      <c r="O4737" s="12"/>
    </row>
    <row r="4738" ht="12.75">
      <c r="O4738" s="12"/>
    </row>
    <row r="4739" ht="12.75">
      <c r="O4739" s="12"/>
    </row>
    <row r="4740" ht="12.75">
      <c r="O4740" s="12"/>
    </row>
    <row r="4741" ht="12.75">
      <c r="O4741" s="12"/>
    </row>
    <row r="4742" ht="12.75">
      <c r="O4742" s="12"/>
    </row>
    <row r="4743" ht="12.75">
      <c r="O4743" s="12"/>
    </row>
    <row r="4744" ht="12.75">
      <c r="O4744" s="12"/>
    </row>
    <row r="4745" ht="12.75">
      <c r="O4745" s="12"/>
    </row>
    <row r="4746" ht="12.75">
      <c r="O4746" s="12"/>
    </row>
    <row r="4747" ht="12.75">
      <c r="O4747" s="12"/>
    </row>
    <row r="4748" ht="12.75">
      <c r="O4748" s="12"/>
    </row>
    <row r="4749" ht="12.75">
      <c r="O4749" s="12"/>
    </row>
    <row r="4750" ht="12.75">
      <c r="O4750" s="12"/>
    </row>
    <row r="4751" ht="12.75">
      <c r="O4751" s="12"/>
    </row>
    <row r="4752" ht="12.75">
      <c r="O4752" s="12"/>
    </row>
    <row r="4753" ht="12.75">
      <c r="O4753" s="12"/>
    </row>
    <row r="4754" ht="12.75">
      <c r="O4754" s="12"/>
    </row>
    <row r="4755" ht="12.75">
      <c r="O4755" s="12"/>
    </row>
    <row r="4756" ht="12.75">
      <c r="O4756" s="12"/>
    </row>
    <row r="4757" ht="12.75">
      <c r="O4757" s="12"/>
    </row>
    <row r="4758" ht="12.75">
      <c r="O4758" s="12"/>
    </row>
    <row r="4759" ht="12.75">
      <c r="O4759" s="12"/>
    </row>
    <row r="4760" ht="12.75">
      <c r="O4760" s="12"/>
    </row>
    <row r="4761" ht="12.75">
      <c r="O4761" s="12"/>
    </row>
    <row r="4762" ht="12.75">
      <c r="O4762" s="12"/>
    </row>
    <row r="4763" ht="12.75">
      <c r="O4763" s="12"/>
    </row>
    <row r="4764" ht="12.75">
      <c r="O4764" s="12"/>
    </row>
    <row r="4765" ht="12.75">
      <c r="O4765" s="12"/>
    </row>
    <row r="4766" ht="12.75">
      <c r="O4766" s="12"/>
    </row>
    <row r="4767" ht="12.75">
      <c r="O4767" s="12"/>
    </row>
    <row r="4768" ht="12.75">
      <c r="O4768" s="12"/>
    </row>
    <row r="4769" ht="12.75">
      <c r="O4769" s="12"/>
    </row>
    <row r="4770" ht="12.75">
      <c r="O4770" s="12"/>
    </row>
    <row r="4771" ht="12.75">
      <c r="O4771" s="12"/>
    </row>
    <row r="4772" ht="12.75">
      <c r="O4772" s="12"/>
    </row>
    <row r="4773" ht="12.75">
      <c r="O4773" s="12"/>
    </row>
    <row r="4774" ht="12.75">
      <c r="O4774" s="12"/>
    </row>
    <row r="4775" ht="12.75">
      <c r="O4775" s="12"/>
    </row>
    <row r="4776" ht="12.75">
      <c r="O4776" s="12"/>
    </row>
    <row r="4777" ht="12.75">
      <c r="O4777" s="12"/>
    </row>
    <row r="4778" ht="12.75">
      <c r="O4778" s="12"/>
    </row>
    <row r="4779" ht="12.75">
      <c r="O4779" s="12"/>
    </row>
    <row r="4780" ht="12.75">
      <c r="O4780" s="12"/>
    </row>
    <row r="4781" ht="12.75">
      <c r="O4781" s="12"/>
    </row>
    <row r="4782" ht="12.75">
      <c r="O4782" s="12"/>
    </row>
    <row r="4783" ht="12.75">
      <c r="O4783" s="12"/>
    </row>
    <row r="4784" ht="12.75">
      <c r="O4784" s="12"/>
    </row>
    <row r="4785" ht="12.75">
      <c r="O4785" s="12"/>
    </row>
    <row r="4786" ht="12.75">
      <c r="O4786" s="12"/>
    </row>
    <row r="4787" ht="12.75">
      <c r="O4787" s="12"/>
    </row>
    <row r="4788" ht="12.75">
      <c r="O4788" s="12"/>
    </row>
    <row r="4789" ht="12.75">
      <c r="O4789" s="12"/>
    </row>
    <row r="4790" ht="12.75">
      <c r="O4790" s="12"/>
    </row>
    <row r="4791" ht="12.75">
      <c r="O4791" s="12"/>
    </row>
    <row r="4792" ht="12.75">
      <c r="O4792" s="12"/>
    </row>
    <row r="4793" ht="12.75">
      <c r="O4793" s="12"/>
    </row>
    <row r="4794" ht="12.75">
      <c r="O4794" s="12"/>
    </row>
    <row r="4795" ht="12.75">
      <c r="O4795" s="12"/>
    </row>
    <row r="4796" ht="12.75">
      <c r="O4796" s="12"/>
    </row>
    <row r="4797" ht="12.75">
      <c r="O4797" s="12"/>
    </row>
    <row r="4798" ht="12.75">
      <c r="O4798" s="12"/>
    </row>
    <row r="4799" ht="12.75">
      <c r="O4799" s="12"/>
    </row>
    <row r="4800" ht="12.75">
      <c r="O4800" s="12"/>
    </row>
    <row r="4801" ht="12.75">
      <c r="O4801" s="12"/>
    </row>
    <row r="4802" ht="12.75">
      <c r="O4802" s="12"/>
    </row>
    <row r="4803" ht="12.75">
      <c r="O4803" s="12"/>
    </row>
    <row r="4804" ht="12.75">
      <c r="O4804" s="12"/>
    </row>
    <row r="4805" ht="12.75">
      <c r="O4805" s="12"/>
    </row>
    <row r="4806" ht="12.75">
      <c r="O4806" s="12"/>
    </row>
    <row r="4807" ht="12.75">
      <c r="O4807" s="12"/>
    </row>
    <row r="4808" ht="12.75">
      <c r="O4808" s="12"/>
    </row>
    <row r="4809" ht="12.75">
      <c r="O4809" s="12"/>
    </row>
    <row r="4810" ht="12.75">
      <c r="O4810" s="12"/>
    </row>
    <row r="4811" ht="12.75">
      <c r="O4811" s="12"/>
    </row>
    <row r="4812" ht="12.75">
      <c r="O4812" s="12"/>
    </row>
    <row r="4813" ht="12.75">
      <c r="O4813" s="12"/>
    </row>
    <row r="4814" ht="12.75">
      <c r="O4814" s="12"/>
    </row>
    <row r="4815" ht="12.75">
      <c r="O4815" s="12"/>
    </row>
    <row r="4816" ht="12.75">
      <c r="O4816" s="12"/>
    </row>
    <row r="4817" ht="12.75">
      <c r="O4817" s="12"/>
    </row>
    <row r="4818" ht="12.75">
      <c r="O4818" s="12"/>
    </row>
    <row r="4819" ht="12.75">
      <c r="O4819" s="12"/>
    </row>
    <row r="4820" ht="12.75">
      <c r="O4820" s="12"/>
    </row>
    <row r="4821" ht="12.75">
      <c r="O4821" s="12"/>
    </row>
    <row r="4822" ht="12.75">
      <c r="O4822" s="12"/>
    </row>
    <row r="4823" ht="12.75">
      <c r="O4823" s="12"/>
    </row>
    <row r="4824" ht="12.75">
      <c r="O4824" s="12"/>
    </row>
    <row r="4825" ht="12.75">
      <c r="O4825" s="12"/>
    </row>
    <row r="4826" ht="12.75">
      <c r="O4826" s="12"/>
    </row>
    <row r="4827" ht="12.75">
      <c r="O4827" s="12"/>
    </row>
    <row r="4828" ht="12.75">
      <c r="O4828" s="12"/>
    </row>
    <row r="4829" ht="12.75">
      <c r="O4829" s="12"/>
    </row>
    <row r="4830" ht="12.75">
      <c r="O4830" s="12"/>
    </row>
    <row r="4831" ht="12.75">
      <c r="O4831" s="12"/>
    </row>
    <row r="4832" ht="12.75">
      <c r="O4832" s="12"/>
    </row>
    <row r="4833" ht="12.75">
      <c r="O4833" s="12"/>
    </row>
    <row r="4834" ht="12.75">
      <c r="O4834" s="12"/>
    </row>
    <row r="4835" ht="12.75">
      <c r="O4835" s="12"/>
    </row>
    <row r="4836" ht="12.75">
      <c r="O4836" s="12"/>
    </row>
    <row r="4837" ht="12.75">
      <c r="O4837" s="12"/>
    </row>
    <row r="4838" ht="12.75">
      <c r="O4838" s="12"/>
    </row>
    <row r="4839" ht="12.75">
      <c r="O4839" s="12"/>
    </row>
    <row r="4840" ht="12.75">
      <c r="O4840" s="12"/>
    </row>
    <row r="4841" ht="12.75">
      <c r="O4841" s="12"/>
    </row>
    <row r="4842" ht="12.75">
      <c r="O4842" s="12"/>
    </row>
    <row r="4843" ht="12.75">
      <c r="O4843" s="12"/>
    </row>
    <row r="4844" ht="12.75">
      <c r="O4844" s="12"/>
    </row>
    <row r="4845" ht="12.75">
      <c r="O4845" s="12"/>
    </row>
    <row r="4846" ht="12.75">
      <c r="O4846" s="12"/>
    </row>
    <row r="4847" ht="12.75">
      <c r="O4847" s="12"/>
    </row>
    <row r="4848" ht="12.75">
      <c r="O4848" s="12"/>
    </row>
    <row r="4849" ht="12.75">
      <c r="O4849" s="12"/>
    </row>
    <row r="4850" ht="12.75">
      <c r="O4850" s="12"/>
    </row>
    <row r="4851" ht="12.75">
      <c r="O4851" s="12"/>
    </row>
    <row r="4852" ht="12.75">
      <c r="O4852" s="12"/>
    </row>
    <row r="4853" ht="12.75">
      <c r="O4853" s="12"/>
    </row>
    <row r="4854" ht="12.75">
      <c r="O4854" s="12"/>
    </row>
    <row r="4855" ht="12.75">
      <c r="O4855" s="12"/>
    </row>
    <row r="4856" ht="12.75">
      <c r="O4856" s="12"/>
    </row>
    <row r="4857" ht="12.75">
      <c r="O4857" s="12"/>
    </row>
    <row r="4858" ht="12.75">
      <c r="O4858" s="12"/>
    </row>
    <row r="4859" ht="12.75">
      <c r="O4859" s="12"/>
    </row>
    <row r="4860" ht="12.75">
      <c r="O4860" s="12"/>
    </row>
    <row r="4861" ht="12.75">
      <c r="O4861" s="12"/>
    </row>
    <row r="4862" ht="12.75">
      <c r="O4862" s="12"/>
    </row>
    <row r="4863" ht="12.75">
      <c r="O4863" s="12"/>
    </row>
    <row r="4864" ht="12.75">
      <c r="O4864" s="12"/>
    </row>
    <row r="4865" ht="12.75">
      <c r="O4865" s="12"/>
    </row>
    <row r="4866" ht="12.75">
      <c r="O4866" s="12"/>
    </row>
    <row r="4867" ht="12.75">
      <c r="O4867" s="12"/>
    </row>
    <row r="4868" ht="12.75">
      <c r="O4868" s="12"/>
    </row>
    <row r="4869" ht="12.75">
      <c r="O4869" s="12"/>
    </row>
    <row r="4870" ht="12.75">
      <c r="O4870" s="12"/>
    </row>
    <row r="4871" ht="12.75">
      <c r="O4871" s="12"/>
    </row>
    <row r="4872" ht="12.75">
      <c r="O4872" s="12"/>
    </row>
    <row r="4873" ht="12.75">
      <c r="O4873" s="12"/>
    </row>
    <row r="4874" ht="12.75">
      <c r="O4874" s="12"/>
    </row>
    <row r="4875" ht="12.75">
      <c r="O4875" s="12"/>
    </row>
    <row r="4876" ht="12.75">
      <c r="O4876" s="12"/>
    </row>
    <row r="4877" ht="12.75">
      <c r="O4877" s="12"/>
    </row>
    <row r="4878" ht="12.75">
      <c r="O4878" s="12"/>
    </row>
    <row r="4879" ht="12.75">
      <c r="O4879" s="12"/>
    </row>
    <row r="4880" ht="12.75">
      <c r="O4880" s="12"/>
    </row>
    <row r="4881" ht="12.75">
      <c r="O4881" s="12"/>
    </row>
    <row r="4882" ht="12.75">
      <c r="O4882" s="12"/>
    </row>
    <row r="4883" ht="12.75">
      <c r="O4883" s="12"/>
    </row>
    <row r="4884" ht="12.75">
      <c r="O4884" s="12"/>
    </row>
    <row r="4885" ht="12.75">
      <c r="O4885" s="12"/>
    </row>
    <row r="4886" ht="12.75">
      <c r="O4886" s="12"/>
    </row>
    <row r="4887" ht="12.75">
      <c r="O4887" s="12"/>
    </row>
    <row r="4888" ht="12.75">
      <c r="O4888" s="12"/>
    </row>
    <row r="4889" ht="12.75">
      <c r="O4889" s="12"/>
    </row>
    <row r="4890" ht="12.75">
      <c r="O4890" s="12"/>
    </row>
    <row r="4891" ht="12.75">
      <c r="O4891" s="12"/>
    </row>
    <row r="4892" ht="12.75">
      <c r="O4892" s="12"/>
    </row>
    <row r="4893" ht="12.75">
      <c r="O4893" s="12"/>
    </row>
    <row r="4894" ht="12.75">
      <c r="O4894" s="12"/>
    </row>
    <row r="4895" ht="12.75">
      <c r="O4895" s="12"/>
    </row>
    <row r="4896" ht="12.75">
      <c r="O4896" s="12"/>
    </row>
    <row r="4897" ht="12.75">
      <c r="O4897" s="12"/>
    </row>
    <row r="4898" ht="12.75">
      <c r="O4898" s="12"/>
    </row>
    <row r="4899" ht="12.75">
      <c r="O4899" s="12"/>
    </row>
    <row r="4900" ht="12.75">
      <c r="O4900" s="12"/>
    </row>
    <row r="4901" ht="12.75">
      <c r="O4901" s="12"/>
    </row>
    <row r="4902" ht="12.75">
      <c r="O4902" s="12"/>
    </row>
    <row r="4903" ht="12.75">
      <c r="O4903" s="12"/>
    </row>
    <row r="4904" ht="12.75">
      <c r="O4904" s="12"/>
    </row>
    <row r="4905" ht="12.75">
      <c r="O4905" s="12"/>
    </row>
    <row r="4906" ht="12.75">
      <c r="O4906" s="12"/>
    </row>
    <row r="4907" ht="12.75">
      <c r="O4907" s="12"/>
    </row>
    <row r="4908" ht="12.75">
      <c r="O4908" s="12"/>
    </row>
    <row r="4909" ht="12.75">
      <c r="O4909" s="12"/>
    </row>
    <row r="4910" ht="12.75">
      <c r="O4910" s="12"/>
    </row>
    <row r="4911" ht="12.75">
      <c r="O4911" s="12"/>
    </row>
    <row r="4912" ht="12.75">
      <c r="O4912" s="12"/>
    </row>
    <row r="4913" ht="12.75">
      <c r="O4913" s="12"/>
    </row>
    <row r="4914" ht="12.75">
      <c r="O4914" s="12"/>
    </row>
    <row r="4915" ht="12.75">
      <c r="O4915" s="12"/>
    </row>
    <row r="4916" ht="12.75">
      <c r="O4916" s="12"/>
    </row>
    <row r="4917" ht="12.75">
      <c r="O4917" s="12"/>
    </row>
    <row r="4918" ht="12.75">
      <c r="O4918" s="12"/>
    </row>
    <row r="4919" ht="12.75">
      <c r="O4919" s="12"/>
    </row>
    <row r="4920" ht="12.75">
      <c r="O4920" s="12"/>
    </row>
    <row r="4921" ht="12.75">
      <c r="O4921" s="12"/>
    </row>
    <row r="4922" ht="12.75">
      <c r="O4922" s="12"/>
    </row>
    <row r="4923" ht="12.75">
      <c r="O4923" s="12"/>
    </row>
    <row r="4924" ht="12.75">
      <c r="O4924" s="12"/>
    </row>
    <row r="4925" ht="12.75">
      <c r="O4925" s="12"/>
    </row>
    <row r="4926" ht="12.75">
      <c r="O4926" s="12"/>
    </row>
    <row r="4927" ht="12.75">
      <c r="O4927" s="12"/>
    </row>
    <row r="4928" ht="12.75">
      <c r="O4928" s="12"/>
    </row>
    <row r="4929" ht="12.75">
      <c r="O4929" s="12"/>
    </row>
    <row r="4930" ht="12.75">
      <c r="O4930" s="12"/>
    </row>
    <row r="4931" ht="12.75">
      <c r="O4931" s="12"/>
    </row>
    <row r="4932" ht="12.75">
      <c r="O4932" s="12"/>
    </row>
    <row r="4933" ht="12.75">
      <c r="O4933" s="12"/>
    </row>
    <row r="4934" ht="12.75">
      <c r="O4934" s="12"/>
    </row>
    <row r="4935" ht="12.75">
      <c r="O4935" s="12"/>
    </row>
    <row r="4936" ht="12.75">
      <c r="O4936" s="12"/>
    </row>
    <row r="4937" ht="12.75">
      <c r="O4937" s="12"/>
    </row>
    <row r="4938" ht="12.75">
      <c r="O4938" s="12"/>
    </row>
    <row r="4939" ht="12.75">
      <c r="O4939" s="12"/>
    </row>
    <row r="4940" ht="12.75">
      <c r="O4940" s="12"/>
    </row>
    <row r="4941" ht="12.75">
      <c r="O4941" s="12"/>
    </row>
    <row r="4942" ht="12.75">
      <c r="O4942" s="12"/>
    </row>
    <row r="4943" ht="12.75">
      <c r="O4943" s="12"/>
    </row>
    <row r="4944" ht="12.75">
      <c r="O4944" s="12"/>
    </row>
    <row r="4945" ht="12.75">
      <c r="O4945" s="12"/>
    </row>
    <row r="4946" ht="12.75">
      <c r="O4946" s="12"/>
    </row>
    <row r="4947" ht="12.75">
      <c r="O4947" s="12"/>
    </row>
    <row r="4948" ht="12.75">
      <c r="O4948" s="12"/>
    </row>
    <row r="4949" ht="12.75">
      <c r="O4949" s="12"/>
    </row>
    <row r="4950" ht="12.75">
      <c r="O4950" s="12"/>
    </row>
    <row r="4951" ht="12.75">
      <c r="O4951" s="12"/>
    </row>
    <row r="4952" ht="12.75">
      <c r="O4952" s="12"/>
    </row>
    <row r="4953" ht="12.75">
      <c r="O4953" s="12"/>
    </row>
    <row r="4954" ht="12.75">
      <c r="O4954" s="12"/>
    </row>
    <row r="4955" ht="12.75">
      <c r="O4955" s="12"/>
    </row>
    <row r="4956" ht="12.75">
      <c r="O4956" s="12"/>
    </row>
    <row r="4957" ht="12.75">
      <c r="O4957" s="12"/>
    </row>
    <row r="4958" ht="12.75">
      <c r="O4958" s="12"/>
    </row>
    <row r="4959" ht="12.75">
      <c r="O4959" s="12"/>
    </row>
    <row r="4960" ht="12.75">
      <c r="O4960" s="12"/>
    </row>
    <row r="4961" ht="12.75">
      <c r="O4961" s="12"/>
    </row>
    <row r="4962" ht="12.75">
      <c r="O4962" s="12"/>
    </row>
    <row r="4963" ht="12.75">
      <c r="O4963" s="12"/>
    </row>
    <row r="4964" ht="12.75">
      <c r="O4964" s="12"/>
    </row>
    <row r="4965" ht="12.75">
      <c r="O4965" s="12"/>
    </row>
    <row r="4966" ht="12.75">
      <c r="O4966" s="12"/>
    </row>
    <row r="4967" ht="12.75">
      <c r="O4967" s="12"/>
    </row>
    <row r="4968" ht="12.75">
      <c r="O4968" s="12"/>
    </row>
    <row r="4969" ht="12.75">
      <c r="O4969" s="12"/>
    </row>
    <row r="4970" ht="12.75">
      <c r="O4970" s="12"/>
    </row>
    <row r="4971" ht="12.75">
      <c r="O4971" s="12"/>
    </row>
    <row r="4972" ht="12.75">
      <c r="O4972" s="12"/>
    </row>
    <row r="4973" ht="12.75">
      <c r="O4973" s="12"/>
    </row>
    <row r="4974" ht="12.75">
      <c r="O4974" s="12"/>
    </row>
    <row r="4975" ht="12.75">
      <c r="O4975" s="12"/>
    </row>
    <row r="4976" ht="12.75">
      <c r="O4976" s="12"/>
    </row>
    <row r="4977" ht="12.75">
      <c r="O4977" s="12"/>
    </row>
    <row r="4978" ht="12.75">
      <c r="O4978" s="12"/>
    </row>
    <row r="4979" ht="12.75">
      <c r="O4979" s="12"/>
    </row>
    <row r="4980" ht="12.75">
      <c r="O4980" s="12"/>
    </row>
    <row r="4981" ht="12.75">
      <c r="O4981" s="12"/>
    </row>
    <row r="4982" ht="12.75">
      <c r="O4982" s="12"/>
    </row>
    <row r="4983" ht="12.75">
      <c r="O4983" s="12"/>
    </row>
    <row r="4984" ht="12.75">
      <c r="O4984" s="12"/>
    </row>
    <row r="4985" ht="12.75">
      <c r="O4985" s="12"/>
    </row>
    <row r="4986" ht="12.75">
      <c r="O4986" s="12"/>
    </row>
    <row r="4987" ht="12.75">
      <c r="O4987" s="12"/>
    </row>
    <row r="4988" ht="12.75">
      <c r="O4988" s="12"/>
    </row>
    <row r="4989" ht="12.75">
      <c r="O4989" s="12"/>
    </row>
    <row r="4990" ht="12.75">
      <c r="O4990" s="12"/>
    </row>
    <row r="4991" ht="12.75">
      <c r="O4991" s="12"/>
    </row>
    <row r="4992" ht="12.75">
      <c r="O4992" s="12"/>
    </row>
    <row r="4993" ht="12.75">
      <c r="O4993" s="12"/>
    </row>
    <row r="4994" ht="12.75">
      <c r="O4994" s="12"/>
    </row>
    <row r="4995" ht="12.75">
      <c r="O4995" s="12"/>
    </row>
    <row r="4996" ht="12.75">
      <c r="O4996" s="12"/>
    </row>
    <row r="4997" ht="12.75">
      <c r="O4997" s="12"/>
    </row>
    <row r="4998" ht="12.75">
      <c r="O4998" s="12"/>
    </row>
    <row r="4999" ht="12.75">
      <c r="O4999" s="12"/>
    </row>
    <row r="5000" ht="12.75">
      <c r="O5000" s="12"/>
    </row>
    <row r="5001" ht="12.75">
      <c r="O5001" s="12"/>
    </row>
    <row r="5002" ht="12.75">
      <c r="O5002" s="12"/>
    </row>
    <row r="5003" ht="12.75">
      <c r="O5003" s="12"/>
    </row>
    <row r="5004" ht="12.75">
      <c r="O5004" s="12"/>
    </row>
    <row r="5005" ht="12.75">
      <c r="O5005" s="12"/>
    </row>
    <row r="5006" ht="12.75">
      <c r="O5006" s="12"/>
    </row>
    <row r="5007" ht="12.75">
      <c r="O5007" s="12"/>
    </row>
    <row r="5008" ht="12.75">
      <c r="O5008" s="12"/>
    </row>
    <row r="5009" ht="12.75">
      <c r="O5009" s="12"/>
    </row>
    <row r="5010" ht="12.75">
      <c r="O5010" s="12"/>
    </row>
    <row r="5011" ht="12.75">
      <c r="O5011" s="12"/>
    </row>
    <row r="5012" ht="12.75">
      <c r="O5012" s="12"/>
    </row>
    <row r="5013" ht="12.75">
      <c r="O5013" s="12"/>
    </row>
    <row r="5014" ht="12.75">
      <c r="O5014" s="12"/>
    </row>
    <row r="5015" ht="12.75">
      <c r="O5015" s="12"/>
    </row>
    <row r="5016" ht="12.75">
      <c r="O5016" s="12"/>
    </row>
    <row r="5017" ht="12.75">
      <c r="O5017" s="12"/>
    </row>
    <row r="5018" ht="12.75">
      <c r="O5018" s="12"/>
    </row>
    <row r="5019" ht="12.75">
      <c r="O5019" s="12"/>
    </row>
    <row r="5020" ht="12.75">
      <c r="O5020" s="12"/>
    </row>
    <row r="5021" ht="12.75">
      <c r="O5021" s="12"/>
    </row>
    <row r="5022" ht="12.75">
      <c r="O5022" s="12"/>
    </row>
    <row r="5023" ht="12.75">
      <c r="O5023" s="12"/>
    </row>
    <row r="5024" ht="12.75">
      <c r="O5024" s="12"/>
    </row>
    <row r="5025" ht="12.75">
      <c r="O5025" s="12"/>
    </row>
    <row r="5026" ht="12.75">
      <c r="O5026" s="12"/>
    </row>
    <row r="5027" ht="12.75">
      <c r="O5027" s="12"/>
    </row>
    <row r="5028" ht="12.75">
      <c r="O5028" s="12"/>
    </row>
    <row r="5029" ht="12.75">
      <c r="O5029" s="12"/>
    </row>
    <row r="5030" ht="12.75">
      <c r="O5030" s="12"/>
    </row>
    <row r="5031" ht="12.75">
      <c r="O5031" s="12"/>
    </row>
    <row r="5032" ht="12.75">
      <c r="O5032" s="12"/>
    </row>
    <row r="5033" ht="12.75">
      <c r="O5033" s="12"/>
    </row>
    <row r="5034" ht="12.75">
      <c r="O5034" s="12"/>
    </row>
    <row r="5035" ht="12.75">
      <c r="O5035" s="12"/>
    </row>
    <row r="5036" ht="12.75">
      <c r="O5036" s="12"/>
    </row>
    <row r="5037" ht="12.75">
      <c r="O5037" s="12"/>
    </row>
    <row r="5038" ht="12.75">
      <c r="O5038" s="12"/>
    </row>
    <row r="5039" ht="12.75">
      <c r="O5039" s="12"/>
    </row>
    <row r="5040" ht="12.75">
      <c r="O5040" s="12"/>
    </row>
    <row r="5041" ht="12.75">
      <c r="O5041" s="12"/>
    </row>
    <row r="5042" ht="12.75">
      <c r="O5042" s="12"/>
    </row>
    <row r="5043" ht="12.75">
      <c r="O5043" s="12"/>
    </row>
    <row r="5044" ht="12.75">
      <c r="O5044" s="12"/>
    </row>
    <row r="5045" ht="12.75">
      <c r="O5045" s="12"/>
    </row>
    <row r="5046" ht="12.75">
      <c r="O5046" s="12"/>
    </row>
    <row r="5047" ht="12.75">
      <c r="O5047" s="12"/>
    </row>
    <row r="5048" ht="12.75">
      <c r="O5048" s="12"/>
    </row>
    <row r="5049" ht="12.75">
      <c r="O5049" s="12"/>
    </row>
    <row r="5050" ht="12.75">
      <c r="O5050" s="12"/>
    </row>
    <row r="5051" ht="12.75">
      <c r="O5051" s="12"/>
    </row>
    <row r="5052" ht="12.75">
      <c r="O5052" s="12"/>
    </row>
    <row r="5053" ht="12.75">
      <c r="O5053" s="12"/>
    </row>
    <row r="5054" ht="12.75">
      <c r="O5054" s="12"/>
    </row>
    <row r="5055" ht="12.75">
      <c r="O5055" s="12"/>
    </row>
    <row r="5056" ht="12.75">
      <c r="O5056" s="12"/>
    </row>
    <row r="5057" ht="12.75">
      <c r="O5057" s="12"/>
    </row>
    <row r="5058" ht="12.75">
      <c r="O5058" s="12"/>
    </row>
    <row r="5059" ht="12.75">
      <c r="O5059" s="12"/>
    </row>
    <row r="5060" ht="12.75">
      <c r="O5060" s="12"/>
    </row>
    <row r="5061" ht="12.75">
      <c r="O5061" s="12"/>
    </row>
    <row r="5062" ht="12.75">
      <c r="O5062" s="12"/>
    </row>
    <row r="5063" ht="12.75">
      <c r="O5063" s="12"/>
    </row>
    <row r="5064" ht="12.75">
      <c r="O5064" s="12"/>
    </row>
    <row r="5065" ht="12.75">
      <c r="O5065" s="12"/>
    </row>
    <row r="5066" ht="12.75">
      <c r="O5066" s="12"/>
    </row>
    <row r="5067" ht="12.75">
      <c r="O5067" s="12"/>
    </row>
    <row r="5068" ht="12.75">
      <c r="O5068" s="12"/>
    </row>
    <row r="5069" ht="12.75">
      <c r="O5069" s="12"/>
    </row>
    <row r="5070" ht="12.75">
      <c r="O5070" s="12"/>
    </row>
    <row r="5071" ht="12.75">
      <c r="O5071" s="12"/>
    </row>
    <row r="5072" ht="12.75">
      <c r="O5072" s="12"/>
    </row>
    <row r="5073" ht="12.75">
      <c r="O5073" s="12"/>
    </row>
    <row r="5074" ht="12.75">
      <c r="O5074" s="12"/>
    </row>
    <row r="5075" ht="12.75">
      <c r="O5075" s="12"/>
    </row>
    <row r="5076" ht="12.75">
      <c r="O5076" s="12"/>
    </row>
    <row r="5077" ht="12.75">
      <c r="O5077" s="12"/>
    </row>
    <row r="5078" ht="12.75">
      <c r="O5078" s="12"/>
    </row>
    <row r="5079" ht="12.75">
      <c r="O5079" s="12"/>
    </row>
    <row r="5080" ht="12.75">
      <c r="O5080" s="12"/>
    </row>
    <row r="5081" ht="12.75">
      <c r="O5081" s="12"/>
    </row>
    <row r="5082" ht="12.75">
      <c r="O5082" s="12"/>
    </row>
    <row r="5083" ht="12.75">
      <c r="O5083" s="12"/>
    </row>
    <row r="5084" ht="12.75">
      <c r="O5084" s="12"/>
    </row>
    <row r="5085" ht="12.75">
      <c r="O5085" s="12"/>
    </row>
    <row r="5086" ht="12.75">
      <c r="O5086" s="12"/>
    </row>
    <row r="5087" ht="12.75">
      <c r="O5087" s="12"/>
    </row>
    <row r="5088" ht="12.75">
      <c r="O5088" s="12"/>
    </row>
    <row r="5089" ht="12.75">
      <c r="O5089" s="12"/>
    </row>
    <row r="5090" ht="12.75">
      <c r="O5090" s="12"/>
    </row>
    <row r="5091" ht="12.75">
      <c r="O5091" s="12"/>
    </row>
    <row r="5092" ht="12.75">
      <c r="O5092" s="12"/>
    </row>
    <row r="5093" ht="12.75">
      <c r="O5093" s="12"/>
    </row>
    <row r="5094" ht="12.75">
      <c r="O5094" s="12"/>
    </row>
    <row r="5095" ht="12.75">
      <c r="O5095" s="12"/>
    </row>
    <row r="5096" ht="12.75">
      <c r="O5096" s="12"/>
    </row>
    <row r="5097" ht="12.75">
      <c r="O5097" s="12"/>
    </row>
    <row r="5098" ht="12.75">
      <c r="O5098" s="12"/>
    </row>
    <row r="5099" ht="12.75">
      <c r="O5099" s="12"/>
    </row>
    <row r="5100" ht="12.75">
      <c r="O5100" s="12"/>
    </row>
    <row r="5101" ht="12.75">
      <c r="O5101" s="12"/>
    </row>
    <row r="5102" ht="12.75">
      <c r="O5102" s="12"/>
    </row>
    <row r="5103" ht="12.75">
      <c r="O5103" s="12"/>
    </row>
    <row r="5104" ht="12.75">
      <c r="O5104" s="12"/>
    </row>
    <row r="5105" ht="12.75">
      <c r="O5105" s="12"/>
    </row>
    <row r="5106" ht="12.75">
      <c r="O5106" s="12"/>
    </row>
    <row r="5107" ht="12.75">
      <c r="O5107" s="12"/>
    </row>
    <row r="5108" ht="12.75">
      <c r="O5108" s="12"/>
    </row>
    <row r="5109" ht="12.75">
      <c r="O5109" s="12"/>
    </row>
    <row r="5110" ht="12.75">
      <c r="O5110" s="12"/>
    </row>
    <row r="5111" ht="12.75">
      <c r="O5111" s="12"/>
    </row>
    <row r="5112" ht="12.75">
      <c r="O5112" s="12"/>
    </row>
    <row r="5113" ht="12.75">
      <c r="O5113" s="12"/>
    </row>
    <row r="5114" ht="12.75">
      <c r="O5114" s="12"/>
    </row>
    <row r="5115" ht="12.75">
      <c r="O5115" s="12"/>
    </row>
    <row r="5116" ht="12.75">
      <c r="O5116" s="12"/>
    </row>
    <row r="5117" ht="12.75">
      <c r="O5117" s="12"/>
    </row>
    <row r="5118" ht="12.75">
      <c r="O5118" s="12"/>
    </row>
    <row r="5119" ht="12.75">
      <c r="O5119" s="12"/>
    </row>
    <row r="5120" ht="12.75">
      <c r="O5120" s="12"/>
    </row>
    <row r="5121" ht="12.75">
      <c r="O5121" s="12"/>
    </row>
    <row r="5122" ht="12.75">
      <c r="O5122" s="12"/>
    </row>
    <row r="5123" ht="12.75">
      <c r="O5123" s="12"/>
    </row>
    <row r="5124" ht="12.75">
      <c r="O5124" s="12"/>
    </row>
    <row r="5125" ht="12.75">
      <c r="O5125" s="12"/>
    </row>
    <row r="5126" ht="12.75">
      <c r="O5126" s="12"/>
    </row>
    <row r="5127" ht="12.75">
      <c r="O5127" s="12"/>
    </row>
    <row r="5128" ht="12.75">
      <c r="O5128" s="12"/>
    </row>
    <row r="5129" ht="12.75">
      <c r="O5129" s="12"/>
    </row>
    <row r="5130" ht="12.75">
      <c r="O5130" s="12"/>
    </row>
    <row r="5131" ht="12.75">
      <c r="O5131" s="12"/>
    </row>
    <row r="5132" ht="12.75">
      <c r="O5132" s="12"/>
    </row>
    <row r="5133" ht="12.75">
      <c r="O5133" s="12"/>
    </row>
    <row r="5134" ht="12.75">
      <c r="O5134" s="12"/>
    </row>
    <row r="5135" ht="12.75">
      <c r="O5135" s="12"/>
    </row>
    <row r="5136" ht="12.75">
      <c r="O5136" s="12"/>
    </row>
    <row r="5137" ht="12.75">
      <c r="O5137" s="12"/>
    </row>
    <row r="5138" ht="12.75">
      <c r="O5138" s="12"/>
    </row>
    <row r="5139" ht="12.75">
      <c r="O5139" s="12"/>
    </row>
    <row r="5140" ht="12.75">
      <c r="O5140" s="12"/>
    </row>
    <row r="5141" ht="12.75">
      <c r="O5141" s="12"/>
    </row>
    <row r="5142" ht="12.75">
      <c r="O5142" s="12"/>
    </row>
    <row r="5143" ht="12.75">
      <c r="O5143" s="12"/>
    </row>
    <row r="5144" ht="12.75">
      <c r="O5144" s="12"/>
    </row>
    <row r="5145" ht="12.75">
      <c r="O5145" s="12"/>
    </row>
    <row r="5146" ht="12.75">
      <c r="O5146" s="12"/>
    </row>
    <row r="5147" ht="12.75">
      <c r="O5147" s="12"/>
    </row>
    <row r="5148" ht="12.75">
      <c r="O5148" s="12"/>
    </row>
    <row r="5149" ht="12.75">
      <c r="O5149" s="12"/>
    </row>
    <row r="5150" ht="12.75">
      <c r="O5150" s="12"/>
    </row>
    <row r="5151" ht="12.75">
      <c r="O5151" s="12"/>
    </row>
    <row r="5152" ht="12.75">
      <c r="O5152" s="12"/>
    </row>
    <row r="5153" ht="12.75">
      <c r="O5153" s="12"/>
    </row>
    <row r="5154" ht="12.75">
      <c r="O5154" s="12"/>
    </row>
    <row r="5155" ht="12.75">
      <c r="O5155" s="12"/>
    </row>
    <row r="5156" ht="12.75">
      <c r="O5156" s="12"/>
    </row>
    <row r="5157" ht="12.75">
      <c r="O5157" s="12"/>
    </row>
    <row r="5158" ht="12.75">
      <c r="O5158" s="12"/>
    </row>
    <row r="5159" ht="12.75">
      <c r="O5159" s="12"/>
    </row>
    <row r="5160" ht="12.75">
      <c r="O5160" s="12"/>
    </row>
    <row r="5161" ht="12.75">
      <c r="O5161" s="12"/>
    </row>
    <row r="5162" ht="12.75">
      <c r="O5162" s="12"/>
    </row>
    <row r="5163" ht="12.75">
      <c r="O5163" s="12"/>
    </row>
    <row r="5164" ht="12.75">
      <c r="O5164" s="12"/>
    </row>
    <row r="5165" ht="12.75">
      <c r="O5165" s="12"/>
    </row>
    <row r="5166" ht="12.75">
      <c r="O5166" s="12"/>
    </row>
    <row r="5167" ht="12.75">
      <c r="O5167" s="12"/>
    </row>
    <row r="5168" ht="12.75">
      <c r="O5168" s="12"/>
    </row>
    <row r="5169" ht="12.75">
      <c r="O5169" s="12"/>
    </row>
    <row r="5170" ht="12.75">
      <c r="O5170" s="12"/>
    </row>
    <row r="5171" ht="12.75">
      <c r="O5171" s="12"/>
    </row>
    <row r="5172" ht="12.75">
      <c r="O5172" s="12"/>
    </row>
    <row r="5173" ht="12.75">
      <c r="O5173" s="12"/>
    </row>
    <row r="5174" ht="12.75">
      <c r="O5174" s="12"/>
    </row>
    <row r="5175" ht="12.75">
      <c r="O5175" s="12"/>
    </row>
    <row r="5176" ht="12.75">
      <c r="O5176" s="12"/>
    </row>
    <row r="5177" ht="12.75">
      <c r="O5177" s="12"/>
    </row>
    <row r="5178" ht="12.75">
      <c r="O5178" s="12"/>
    </row>
    <row r="5179" ht="12.75">
      <c r="O5179" s="12"/>
    </row>
    <row r="5180" ht="12.75">
      <c r="O5180" s="12"/>
    </row>
    <row r="5181" ht="12.75">
      <c r="O5181" s="12"/>
    </row>
    <row r="5182" ht="12.75">
      <c r="O5182" s="12"/>
    </row>
    <row r="5183" ht="12.75">
      <c r="O5183" s="12"/>
    </row>
    <row r="5184" ht="12.75">
      <c r="O5184" s="12"/>
    </row>
    <row r="5185" ht="12.75">
      <c r="O5185" s="12"/>
    </row>
    <row r="5186" ht="12.75">
      <c r="O5186" s="12"/>
    </row>
    <row r="5187" ht="12.75">
      <c r="O5187" s="12"/>
    </row>
    <row r="5188" ht="12.75">
      <c r="O5188" s="12"/>
    </row>
    <row r="5189" ht="12.75">
      <c r="O5189" s="12"/>
    </row>
    <row r="5190" ht="12.75">
      <c r="O5190" s="12"/>
    </row>
    <row r="5191" ht="12.75">
      <c r="O5191" s="12"/>
    </row>
    <row r="5192" ht="12.75">
      <c r="O5192" s="12"/>
    </row>
    <row r="5193" ht="12.75">
      <c r="O5193" s="12"/>
    </row>
    <row r="5194" ht="12.75">
      <c r="O5194" s="12"/>
    </row>
    <row r="5195" ht="12.75">
      <c r="O5195" s="12"/>
    </row>
    <row r="5196" ht="12.75">
      <c r="O5196" s="12"/>
    </row>
    <row r="5197" ht="12.75">
      <c r="O5197" s="12"/>
    </row>
    <row r="5198" ht="12.75">
      <c r="O5198" s="12"/>
    </row>
    <row r="5199" ht="12.75">
      <c r="O5199" s="12"/>
    </row>
    <row r="5200" ht="12.75">
      <c r="O5200" s="12"/>
    </row>
    <row r="5201" ht="12.75">
      <c r="O5201" s="12"/>
    </row>
    <row r="5202" ht="12.75">
      <c r="O5202" s="12"/>
    </row>
    <row r="5203" ht="12.75">
      <c r="O5203" s="12"/>
    </row>
    <row r="5204" ht="12.75">
      <c r="O5204" s="12"/>
    </row>
    <row r="5205" ht="12.75">
      <c r="O5205" s="12"/>
    </row>
    <row r="5206" ht="12.75">
      <c r="O5206" s="12"/>
    </row>
    <row r="5207" ht="12.75">
      <c r="O5207" s="12"/>
    </row>
    <row r="5208" ht="12.75">
      <c r="O5208" s="12"/>
    </row>
    <row r="5209" ht="12.75">
      <c r="O5209" s="12"/>
    </row>
    <row r="5210" ht="12.75">
      <c r="O5210" s="12"/>
    </row>
    <row r="5211" ht="12.75">
      <c r="O5211" s="12"/>
    </row>
    <row r="5212" ht="12.75">
      <c r="O5212" s="12"/>
    </row>
    <row r="5213" ht="12.75">
      <c r="O5213" s="12"/>
    </row>
    <row r="5214" ht="12.75">
      <c r="O5214" s="12"/>
    </row>
    <row r="5215" ht="12.75">
      <c r="O5215" s="12"/>
    </row>
    <row r="5216" ht="12.75">
      <c r="O5216" s="12"/>
    </row>
    <row r="5217" ht="12.75">
      <c r="O5217" s="12"/>
    </row>
    <row r="5218" ht="12.75">
      <c r="O5218" s="12"/>
    </row>
    <row r="5219" ht="12.75">
      <c r="O5219" s="12"/>
    </row>
    <row r="5220" ht="12.75">
      <c r="O5220" s="12"/>
    </row>
    <row r="5221" ht="12.75">
      <c r="O5221" s="12"/>
    </row>
    <row r="5222" ht="12.75">
      <c r="O5222" s="12"/>
    </row>
    <row r="5223" ht="12.75">
      <c r="O5223" s="12"/>
    </row>
    <row r="5224" ht="12.75">
      <c r="O5224" s="12"/>
    </row>
    <row r="5225" ht="12.75">
      <c r="O5225" s="12"/>
    </row>
    <row r="5226" ht="12.75">
      <c r="O5226" s="12"/>
    </row>
    <row r="5227" ht="12.75">
      <c r="O5227" s="12"/>
    </row>
    <row r="5228" ht="12.75">
      <c r="O5228" s="12"/>
    </row>
    <row r="5229" ht="12.75">
      <c r="O5229" s="12"/>
    </row>
    <row r="5230" ht="12.75">
      <c r="O5230" s="12"/>
    </row>
    <row r="5231" ht="12.75">
      <c r="O5231" s="12"/>
    </row>
    <row r="5232" ht="12.75">
      <c r="O5232" s="12"/>
    </row>
    <row r="5233" ht="12.75">
      <c r="O5233" s="12"/>
    </row>
    <row r="5234" ht="12.75">
      <c r="O5234" s="12"/>
    </row>
    <row r="5235" ht="12.75">
      <c r="O5235" s="12"/>
    </row>
    <row r="5236" ht="12.75">
      <c r="O5236" s="12"/>
    </row>
    <row r="5237" ht="12.75">
      <c r="O5237" s="12"/>
    </row>
    <row r="5238" ht="12.75">
      <c r="O5238" s="12"/>
    </row>
    <row r="5239" ht="12.75">
      <c r="O5239" s="12"/>
    </row>
    <row r="5240" ht="12.75">
      <c r="O5240" s="12"/>
    </row>
    <row r="5241" ht="12.75">
      <c r="O5241" s="12"/>
    </row>
    <row r="5242" ht="12.75">
      <c r="O5242" s="12"/>
    </row>
    <row r="5243" ht="12.75">
      <c r="O5243" s="12"/>
    </row>
    <row r="5244" ht="12.75">
      <c r="O5244" s="12"/>
    </row>
    <row r="5245" ht="12.75">
      <c r="O5245" s="12"/>
    </row>
    <row r="5246" ht="12.75">
      <c r="O5246" s="12"/>
    </row>
    <row r="5247" ht="12.75">
      <c r="O5247" s="12"/>
    </row>
    <row r="5248" ht="12.75">
      <c r="O5248" s="12"/>
    </row>
    <row r="5249" ht="12.75">
      <c r="O5249" s="12"/>
    </row>
    <row r="5250" ht="12.75">
      <c r="O5250" s="12"/>
    </row>
    <row r="5251" ht="12.75">
      <c r="O5251" s="12"/>
    </row>
    <row r="5252" ht="12.75">
      <c r="O5252" s="12"/>
    </row>
    <row r="5253" ht="12.75">
      <c r="O5253" s="12"/>
    </row>
    <row r="5254" ht="12.75">
      <c r="O5254" s="12"/>
    </row>
    <row r="5255" ht="12.75">
      <c r="O5255" s="12"/>
    </row>
    <row r="5256" ht="12.75">
      <c r="O5256" s="12"/>
    </row>
    <row r="5257" ht="12.75">
      <c r="O5257" s="12"/>
    </row>
    <row r="5258" ht="12.75">
      <c r="O5258" s="12"/>
    </row>
    <row r="5259" ht="12.75">
      <c r="O5259" s="12"/>
    </row>
    <row r="5260" ht="12.75">
      <c r="O5260" s="12"/>
    </row>
    <row r="5261" ht="12.75">
      <c r="O5261" s="12"/>
    </row>
    <row r="5262" ht="12.75">
      <c r="O5262" s="12"/>
    </row>
    <row r="5263" ht="12.75">
      <c r="O5263" s="12"/>
    </row>
    <row r="5264" ht="12.75">
      <c r="O5264" s="12"/>
    </row>
    <row r="5265" ht="12.75">
      <c r="O5265" s="12"/>
    </row>
    <row r="5266" ht="12.75">
      <c r="O5266" s="12"/>
    </row>
    <row r="5267" ht="12.75">
      <c r="O5267" s="12"/>
    </row>
    <row r="5268" ht="12.75">
      <c r="O5268" s="12"/>
    </row>
    <row r="5269" ht="12.75">
      <c r="O5269" s="12"/>
    </row>
    <row r="5270" ht="12.75">
      <c r="O5270" s="12"/>
    </row>
    <row r="5271" ht="12.75">
      <c r="O5271" s="12"/>
    </row>
    <row r="5272" ht="12.75">
      <c r="O5272" s="12"/>
    </row>
    <row r="5273" ht="12.75">
      <c r="O5273" s="12"/>
    </row>
    <row r="5274" ht="12.75">
      <c r="O5274" s="12"/>
    </row>
    <row r="5275" ht="12.75">
      <c r="O5275" s="12"/>
    </row>
    <row r="5276" ht="12.75">
      <c r="O5276" s="12"/>
    </row>
    <row r="5277" ht="12.75">
      <c r="O5277" s="12"/>
    </row>
    <row r="5278" ht="12.75">
      <c r="O5278" s="12"/>
    </row>
    <row r="5279" ht="12.75">
      <c r="O5279" s="12"/>
    </row>
    <row r="5280" ht="12.75">
      <c r="O5280" s="12"/>
    </row>
    <row r="5281" ht="12.75">
      <c r="O5281" s="12"/>
    </row>
    <row r="5282" ht="12.75">
      <c r="O5282" s="12"/>
    </row>
    <row r="5283" ht="12.75">
      <c r="O5283" s="12"/>
    </row>
    <row r="5284" ht="12.75">
      <c r="O5284" s="12"/>
    </row>
    <row r="5285" ht="12.75">
      <c r="O5285" s="12"/>
    </row>
    <row r="5286" ht="12.75">
      <c r="O5286" s="12"/>
    </row>
    <row r="5287" ht="12.75">
      <c r="O5287" s="12"/>
    </row>
    <row r="5288" ht="12.75">
      <c r="O5288" s="12"/>
    </row>
    <row r="5289" ht="12.75">
      <c r="O5289" s="12"/>
    </row>
    <row r="5290" ht="12.75">
      <c r="O5290" s="12"/>
    </row>
    <row r="5291" ht="12.75">
      <c r="O5291" s="12"/>
    </row>
    <row r="5292" ht="12.75">
      <c r="O5292" s="12"/>
    </row>
    <row r="5293" ht="12.75">
      <c r="O5293" s="12"/>
    </row>
    <row r="5294" ht="12.75">
      <c r="O5294" s="12"/>
    </row>
    <row r="5295" ht="12.75">
      <c r="O5295" s="12"/>
    </row>
    <row r="5296" ht="12.75">
      <c r="O5296" s="12"/>
    </row>
    <row r="5297" ht="12.75">
      <c r="O5297" s="12"/>
    </row>
    <row r="5298" ht="12.75">
      <c r="O5298" s="12"/>
    </row>
    <row r="5299" ht="12.75">
      <c r="O5299" s="12"/>
    </row>
    <row r="5300" ht="12.75">
      <c r="O5300" s="12"/>
    </row>
    <row r="5301" ht="12.75">
      <c r="O5301" s="12"/>
    </row>
    <row r="5302" ht="12.75">
      <c r="O5302" s="12"/>
    </row>
    <row r="5303" ht="12.75">
      <c r="O5303" s="12"/>
    </row>
    <row r="5304" ht="12.75">
      <c r="O5304" s="12"/>
    </row>
    <row r="5305" ht="12.75">
      <c r="O5305" s="12"/>
    </row>
    <row r="5306" ht="12.75">
      <c r="O5306" s="12"/>
    </row>
    <row r="5307" ht="12.75">
      <c r="O5307" s="12"/>
    </row>
    <row r="5308" ht="12.75">
      <c r="O5308" s="12"/>
    </row>
    <row r="5309" ht="12.75">
      <c r="O5309" s="12"/>
    </row>
    <row r="5310" ht="12.75">
      <c r="O5310" s="12"/>
    </row>
    <row r="5311" ht="12.75">
      <c r="O5311" s="12"/>
    </row>
    <row r="5312" ht="12.75">
      <c r="O5312" s="12"/>
    </row>
    <row r="5313" ht="12.75">
      <c r="O5313" s="12"/>
    </row>
    <row r="5314" ht="12.75">
      <c r="O5314" s="12"/>
    </row>
    <row r="5315" ht="12.75">
      <c r="O5315" s="12"/>
    </row>
    <row r="5316" ht="12.75">
      <c r="O5316" s="12"/>
    </row>
    <row r="5317" ht="12.75">
      <c r="O5317" s="12"/>
    </row>
    <row r="5318" ht="12.75">
      <c r="O5318" s="12"/>
    </row>
    <row r="5319" ht="12.75">
      <c r="O5319" s="12"/>
    </row>
    <row r="5320" ht="12.75">
      <c r="O5320" s="12"/>
    </row>
    <row r="5321" ht="12.75">
      <c r="O5321" s="12"/>
    </row>
    <row r="5322" ht="12.75">
      <c r="O5322" s="12"/>
    </row>
    <row r="5323" ht="12.75">
      <c r="O5323" s="12"/>
    </row>
    <row r="5324" ht="12.75">
      <c r="O5324" s="12"/>
    </row>
    <row r="5325" ht="12.75">
      <c r="O5325" s="12"/>
    </row>
    <row r="5326" ht="12.75">
      <c r="O5326" s="12"/>
    </row>
    <row r="5327" ht="12.75">
      <c r="O5327" s="12"/>
    </row>
    <row r="5328" ht="12.75">
      <c r="O5328" s="12"/>
    </row>
    <row r="5329" ht="12.75">
      <c r="O5329" s="12"/>
    </row>
    <row r="5330" ht="12.75">
      <c r="O5330" s="12"/>
    </row>
    <row r="5331" ht="12.75">
      <c r="O5331" s="12"/>
    </row>
    <row r="5332" ht="12.75">
      <c r="O5332" s="12"/>
    </row>
    <row r="5333" ht="12.75">
      <c r="O5333" s="12"/>
    </row>
    <row r="5334" ht="12.75">
      <c r="O5334" s="12"/>
    </row>
    <row r="5335" ht="12.75">
      <c r="O5335" s="12"/>
    </row>
    <row r="5336" ht="12.75">
      <c r="O5336" s="12"/>
    </row>
    <row r="5337" ht="12.75">
      <c r="O5337" s="12"/>
    </row>
    <row r="5338" ht="12.75">
      <c r="O5338" s="12"/>
    </row>
    <row r="5339" ht="12.75">
      <c r="O5339" s="12"/>
    </row>
    <row r="5340" ht="12.75">
      <c r="O5340" s="12"/>
    </row>
    <row r="5341" ht="12.75">
      <c r="O5341" s="12"/>
    </row>
    <row r="5342" ht="12.75">
      <c r="O5342" s="12"/>
    </row>
    <row r="5343" ht="12.75">
      <c r="O5343" s="12"/>
    </row>
    <row r="5344" ht="12.75">
      <c r="O5344" s="12"/>
    </row>
    <row r="5345" ht="12.75">
      <c r="O5345" s="12"/>
    </row>
    <row r="5346" ht="12.75">
      <c r="O5346" s="12"/>
    </row>
    <row r="5347" ht="12.75">
      <c r="O5347" s="12"/>
    </row>
    <row r="5348" ht="12.75">
      <c r="O5348" s="12"/>
    </row>
    <row r="5349" ht="12.75">
      <c r="O5349" s="12"/>
    </row>
    <row r="5350" ht="12.75">
      <c r="O5350" s="12"/>
    </row>
    <row r="5351" ht="12.75">
      <c r="O5351" s="12"/>
    </row>
    <row r="5352" ht="12.75">
      <c r="O5352" s="12"/>
    </row>
    <row r="5353" ht="12.75">
      <c r="O5353" s="12"/>
    </row>
    <row r="5354" ht="12.75">
      <c r="O5354" s="12"/>
    </row>
    <row r="5355" ht="12.75">
      <c r="O5355" s="12"/>
    </row>
    <row r="5356" ht="12.75">
      <c r="O5356" s="12"/>
    </row>
    <row r="5357" ht="12.75">
      <c r="O5357" s="12"/>
    </row>
    <row r="5358" ht="12.75">
      <c r="O5358" s="12"/>
    </row>
    <row r="5359" ht="12.75">
      <c r="O5359" s="12"/>
    </row>
    <row r="5360" ht="12.75">
      <c r="O5360" s="12"/>
    </row>
    <row r="5361" ht="12.75">
      <c r="O5361" s="12"/>
    </row>
    <row r="5362" ht="12.75">
      <c r="O5362" s="12"/>
    </row>
    <row r="5363" ht="12.75">
      <c r="O5363" s="12"/>
    </row>
    <row r="5364" ht="12.75">
      <c r="O5364" s="12"/>
    </row>
    <row r="5365" ht="12.75">
      <c r="O5365" s="12"/>
    </row>
    <row r="5366" ht="12.75">
      <c r="O5366" s="12"/>
    </row>
    <row r="5367" ht="12.75">
      <c r="O5367" s="12"/>
    </row>
    <row r="5368" ht="12.75">
      <c r="O5368" s="12"/>
    </row>
    <row r="5369" ht="12.75">
      <c r="O5369" s="12"/>
    </row>
    <row r="5370" ht="12.75">
      <c r="O5370" s="12"/>
    </row>
    <row r="5371" ht="12.75">
      <c r="O5371" s="12"/>
    </row>
    <row r="5372" ht="12.75">
      <c r="O5372" s="12"/>
    </row>
    <row r="5373" ht="12.75">
      <c r="O5373" s="12"/>
    </row>
    <row r="5374" ht="12.75">
      <c r="O5374" s="12"/>
    </row>
    <row r="5375" ht="12.75">
      <c r="O5375" s="12"/>
    </row>
    <row r="5376" ht="12.75">
      <c r="O5376" s="12"/>
    </row>
    <row r="5377" ht="12.75">
      <c r="O5377" s="12"/>
    </row>
    <row r="5378" ht="12.75">
      <c r="O5378" s="12"/>
    </row>
    <row r="5379" ht="12.75">
      <c r="O5379" s="12"/>
    </row>
    <row r="5380" ht="12.75">
      <c r="O5380" s="12"/>
    </row>
    <row r="5381" ht="12.75">
      <c r="O5381" s="12"/>
    </row>
    <row r="5382" ht="12.75">
      <c r="O5382" s="12"/>
    </row>
    <row r="5383" ht="12.75">
      <c r="O5383" s="12"/>
    </row>
    <row r="5384" ht="12.75">
      <c r="O5384" s="12"/>
    </row>
    <row r="5385" ht="12.75">
      <c r="O5385" s="12"/>
    </row>
    <row r="5386" ht="12.75">
      <c r="O5386" s="12"/>
    </row>
    <row r="5387" ht="12.75">
      <c r="O5387" s="12"/>
    </row>
    <row r="5388" ht="12.75">
      <c r="O5388" s="12"/>
    </row>
    <row r="5389" ht="12.75">
      <c r="O5389" s="12"/>
    </row>
    <row r="5390" ht="12.75">
      <c r="O5390" s="12"/>
    </row>
    <row r="5391" ht="12.75">
      <c r="O5391" s="12"/>
    </row>
    <row r="5392" ht="12.75">
      <c r="O5392" s="12"/>
    </row>
    <row r="5393" ht="12.75">
      <c r="O5393" s="12"/>
    </row>
    <row r="5394" ht="12.75">
      <c r="O5394" s="12"/>
    </row>
    <row r="5395" ht="12.75">
      <c r="O5395" s="12"/>
    </row>
    <row r="5396" ht="12.75">
      <c r="O5396" s="12"/>
    </row>
    <row r="5397" ht="12.75">
      <c r="O5397" s="12"/>
    </row>
    <row r="5398" ht="12.75">
      <c r="O5398" s="12"/>
    </row>
    <row r="5399" ht="12.75">
      <c r="O5399" s="12"/>
    </row>
    <row r="5400" ht="12.75">
      <c r="O5400" s="12"/>
    </row>
    <row r="5401" ht="12.75">
      <c r="O5401" s="12"/>
    </row>
    <row r="5402" ht="12.75">
      <c r="O5402" s="12"/>
    </row>
    <row r="5403" ht="12.75">
      <c r="O5403" s="12"/>
    </row>
    <row r="5404" ht="12.75">
      <c r="O5404" s="12"/>
    </row>
    <row r="5405" ht="12.75">
      <c r="O5405" s="12"/>
    </row>
    <row r="5406" ht="12.75">
      <c r="O5406" s="12"/>
    </row>
    <row r="5407" ht="12.75">
      <c r="O5407" s="12"/>
    </row>
    <row r="5408" ht="12.75">
      <c r="O5408" s="12"/>
    </row>
    <row r="5409" ht="12.75">
      <c r="O5409" s="12"/>
    </row>
    <row r="5410" ht="12.75">
      <c r="O5410" s="12"/>
    </row>
    <row r="5411" ht="12.75">
      <c r="O5411" s="12"/>
    </row>
    <row r="5412" ht="12.75">
      <c r="O5412" s="12"/>
    </row>
    <row r="5413" ht="12.75">
      <c r="O5413" s="12"/>
    </row>
    <row r="5414" ht="12.75">
      <c r="O5414" s="12"/>
    </row>
    <row r="5415" ht="12.75">
      <c r="O5415" s="12"/>
    </row>
    <row r="5416" ht="12.75">
      <c r="O5416" s="12"/>
    </row>
    <row r="5417" ht="12.75">
      <c r="O5417" s="12"/>
    </row>
    <row r="5418" ht="12.75">
      <c r="O5418" s="12"/>
    </row>
    <row r="5419" ht="12.75">
      <c r="O5419" s="12"/>
    </row>
    <row r="5420" ht="12.75">
      <c r="O5420" s="12"/>
    </row>
    <row r="5421" ht="12.75">
      <c r="O5421" s="12"/>
    </row>
    <row r="5422" ht="12.75">
      <c r="O5422" s="12"/>
    </row>
    <row r="5423" ht="12.75">
      <c r="O5423" s="12"/>
    </row>
    <row r="5424" ht="12.75">
      <c r="O5424" s="12"/>
    </row>
    <row r="5425" ht="12.75">
      <c r="O5425" s="12"/>
    </row>
    <row r="5426" ht="12.75">
      <c r="O5426" s="12"/>
    </row>
    <row r="5427" ht="12.75">
      <c r="O5427" s="12"/>
    </row>
    <row r="5428" ht="12.75">
      <c r="O5428" s="12"/>
    </row>
    <row r="5429" ht="12.75">
      <c r="O5429" s="12"/>
    </row>
    <row r="5430" ht="12.75">
      <c r="O5430" s="12"/>
    </row>
    <row r="5431" ht="12.75">
      <c r="O5431" s="12"/>
    </row>
    <row r="5432" ht="12.75">
      <c r="O5432" s="12"/>
    </row>
    <row r="5433" ht="12.75">
      <c r="O5433" s="12"/>
    </row>
    <row r="5434" ht="12.75">
      <c r="O5434" s="12"/>
    </row>
    <row r="5435" ht="12.75">
      <c r="O5435" s="12"/>
    </row>
    <row r="5436" ht="12.75">
      <c r="O5436" s="12"/>
    </row>
    <row r="5437" ht="12.75">
      <c r="O5437" s="12"/>
    </row>
    <row r="5438" ht="12.75">
      <c r="O5438" s="12"/>
    </row>
    <row r="5439" ht="12.75">
      <c r="O5439" s="12"/>
    </row>
    <row r="5440" ht="12.75">
      <c r="O5440" s="12"/>
    </row>
    <row r="5441" ht="12.75">
      <c r="O5441" s="12"/>
    </row>
    <row r="5442" ht="12.75">
      <c r="O5442" s="12"/>
    </row>
    <row r="5443" ht="12.75">
      <c r="O5443" s="12"/>
    </row>
    <row r="5444" ht="12.75">
      <c r="O5444" s="12"/>
    </row>
    <row r="5445" ht="12.75">
      <c r="O5445" s="12"/>
    </row>
    <row r="5446" ht="12.75">
      <c r="O5446" s="12"/>
    </row>
    <row r="5447" ht="12.75">
      <c r="O5447" s="12"/>
    </row>
    <row r="5448" ht="12.75">
      <c r="O5448" s="12"/>
    </row>
    <row r="5449" ht="12.75">
      <c r="O5449" s="12"/>
    </row>
    <row r="5450" ht="12.75">
      <c r="O5450" s="12"/>
    </row>
    <row r="5451" ht="12.75">
      <c r="O5451" s="12"/>
    </row>
    <row r="5452" ht="12.75">
      <c r="O5452" s="12"/>
    </row>
    <row r="5453" ht="12.75">
      <c r="O5453" s="12"/>
    </row>
    <row r="5454" ht="12.75">
      <c r="O5454" s="12"/>
    </row>
    <row r="5455" ht="12.75">
      <c r="O5455" s="12"/>
    </row>
    <row r="5456" ht="12.75">
      <c r="O5456" s="12"/>
    </row>
    <row r="5457" ht="12.75">
      <c r="O5457" s="12"/>
    </row>
    <row r="5458" ht="12.75">
      <c r="O5458" s="12"/>
    </row>
    <row r="5459" ht="12.75">
      <c r="O5459" s="12"/>
    </row>
    <row r="5460" ht="12.75">
      <c r="O5460" s="12"/>
    </row>
    <row r="5461" ht="12.75">
      <c r="O5461" s="12"/>
    </row>
    <row r="5462" ht="12.75">
      <c r="O5462" s="12"/>
    </row>
    <row r="5463" ht="12.75">
      <c r="O5463" s="12"/>
    </row>
    <row r="5464" ht="12.75">
      <c r="O5464" s="12"/>
    </row>
    <row r="5465" ht="12.75">
      <c r="O5465" s="12"/>
    </row>
    <row r="5466" ht="12.75">
      <c r="O5466" s="12"/>
    </row>
    <row r="5467" ht="12.75">
      <c r="O5467" s="12"/>
    </row>
    <row r="5468" ht="12.75">
      <c r="O5468" s="12"/>
    </row>
    <row r="5469" ht="12.75">
      <c r="O5469" s="12"/>
    </row>
    <row r="5470" ht="12.75">
      <c r="O5470" s="12"/>
    </row>
    <row r="5471" ht="12.75">
      <c r="O5471" s="12"/>
    </row>
    <row r="5472" ht="12.75">
      <c r="O5472" s="12"/>
    </row>
    <row r="5473" ht="12.75">
      <c r="O5473" s="12"/>
    </row>
    <row r="5474" ht="12.75">
      <c r="O5474" s="12"/>
    </row>
    <row r="5475" ht="12.75">
      <c r="O5475" s="12"/>
    </row>
    <row r="5476" ht="12.75">
      <c r="O5476" s="12"/>
    </row>
    <row r="5477" ht="12.75">
      <c r="O5477" s="12"/>
    </row>
    <row r="5478" ht="12.75">
      <c r="O5478" s="12"/>
    </row>
    <row r="5479" ht="12.75">
      <c r="O5479" s="12"/>
    </row>
    <row r="5480" ht="12.75">
      <c r="O5480" s="12"/>
    </row>
    <row r="5481" ht="12.75">
      <c r="O5481" s="12"/>
    </row>
    <row r="5482" ht="12.75">
      <c r="O5482" s="12"/>
    </row>
    <row r="5483" ht="12.75">
      <c r="O5483" s="12"/>
    </row>
    <row r="5484" ht="12.75">
      <c r="O5484" s="12"/>
    </row>
    <row r="5485" ht="12.75">
      <c r="O5485" s="12"/>
    </row>
    <row r="5486" ht="12.75">
      <c r="O5486" s="12"/>
    </row>
    <row r="5487" ht="12.75">
      <c r="O5487" s="12"/>
    </row>
    <row r="5488" ht="12.75">
      <c r="O5488" s="12"/>
    </row>
    <row r="5489" ht="12.75">
      <c r="O5489" s="12"/>
    </row>
    <row r="5490" ht="12.75">
      <c r="O5490" s="12"/>
    </row>
    <row r="5491" ht="12.75">
      <c r="O5491" s="12"/>
    </row>
    <row r="5492" ht="12.75">
      <c r="O5492" s="12"/>
    </row>
    <row r="5493" ht="12.75">
      <c r="O5493" s="12"/>
    </row>
    <row r="5494" ht="12.75">
      <c r="O5494" s="12"/>
    </row>
    <row r="5495" ht="12.75">
      <c r="O5495" s="12"/>
    </row>
    <row r="5496" ht="12.75">
      <c r="O5496" s="12"/>
    </row>
    <row r="5497" ht="12.75">
      <c r="O5497" s="12"/>
    </row>
    <row r="5498" ht="12.75">
      <c r="O5498" s="12"/>
    </row>
    <row r="5499" ht="12.75">
      <c r="O5499" s="12"/>
    </row>
    <row r="5500" ht="12.75">
      <c r="O5500" s="12"/>
    </row>
    <row r="5501" ht="12.75">
      <c r="O5501" s="12"/>
    </row>
    <row r="5502" ht="12.75">
      <c r="O5502" s="12"/>
    </row>
    <row r="5503" ht="12.75">
      <c r="O5503" s="12"/>
    </row>
    <row r="5504" ht="12.75">
      <c r="O5504" s="12"/>
    </row>
    <row r="5505" ht="12.75">
      <c r="O5505" s="12"/>
    </row>
    <row r="5506" ht="12.75">
      <c r="O5506" s="12"/>
    </row>
    <row r="5507" ht="12.75">
      <c r="O5507" s="12"/>
    </row>
    <row r="5508" ht="12.75">
      <c r="O5508" s="12"/>
    </row>
    <row r="5509" ht="12.75">
      <c r="O5509" s="12"/>
    </row>
    <row r="5510" ht="12.75">
      <c r="O5510" s="12"/>
    </row>
    <row r="5511" ht="12.75">
      <c r="O5511" s="12"/>
    </row>
    <row r="5512" ht="12.75">
      <c r="O5512" s="12"/>
    </row>
    <row r="5513" ht="12.75">
      <c r="O5513" s="12"/>
    </row>
    <row r="5514" ht="12.75">
      <c r="O5514" s="12"/>
    </row>
    <row r="5515" ht="12.75">
      <c r="O5515" s="12"/>
    </row>
    <row r="5516" ht="12.75">
      <c r="O5516" s="12"/>
    </row>
    <row r="5517" ht="12.75">
      <c r="O5517" s="12"/>
    </row>
    <row r="5518" ht="12.75">
      <c r="O5518" s="12"/>
    </row>
    <row r="5519" ht="12.75">
      <c r="O5519" s="12"/>
    </row>
    <row r="5520" ht="12.75">
      <c r="O5520" s="12"/>
    </row>
    <row r="5521" ht="12.75">
      <c r="O5521" s="12"/>
    </row>
    <row r="5522" ht="12.75">
      <c r="O5522" s="12"/>
    </row>
    <row r="5523" ht="12.75">
      <c r="O5523" s="12"/>
    </row>
    <row r="5524" ht="12.75">
      <c r="O5524" s="12"/>
    </row>
    <row r="5525" ht="12.75">
      <c r="O5525" s="12"/>
    </row>
    <row r="5526" ht="12.75">
      <c r="O5526" s="12"/>
    </row>
    <row r="5527" ht="12.75">
      <c r="O5527" s="12"/>
    </row>
    <row r="5528" ht="12.75">
      <c r="O5528" s="12"/>
    </row>
    <row r="5529" ht="12.75">
      <c r="O5529" s="12"/>
    </row>
    <row r="5530" ht="12.75">
      <c r="O5530" s="12"/>
    </row>
    <row r="5531" ht="12.75">
      <c r="O5531" s="12"/>
    </row>
    <row r="5532" ht="12.75">
      <c r="O5532" s="12"/>
    </row>
    <row r="5533" ht="12.75">
      <c r="O5533" s="12"/>
    </row>
    <row r="5534" ht="12.75">
      <c r="O5534" s="12"/>
    </row>
    <row r="5535" ht="12.75">
      <c r="O5535" s="12"/>
    </row>
    <row r="5536" ht="12.75">
      <c r="O5536" s="12"/>
    </row>
    <row r="5537" ht="12.75">
      <c r="O5537" s="12"/>
    </row>
    <row r="5538" ht="12.75">
      <c r="O5538" s="12"/>
    </row>
    <row r="5539" ht="12.75">
      <c r="O5539" s="12"/>
    </row>
    <row r="5540" ht="12.75">
      <c r="O5540" s="12"/>
    </row>
    <row r="5541" ht="12.75">
      <c r="O5541" s="12"/>
    </row>
    <row r="5542" ht="12.75">
      <c r="O5542" s="12"/>
    </row>
    <row r="5543" ht="12.75">
      <c r="O5543" s="12"/>
    </row>
    <row r="5544" ht="12.75">
      <c r="O5544" s="12"/>
    </row>
    <row r="5545" ht="12.75">
      <c r="O5545" s="12"/>
    </row>
    <row r="5546" ht="12.75">
      <c r="O5546" s="12"/>
    </row>
    <row r="5547" ht="12.75">
      <c r="O5547" s="12"/>
    </row>
    <row r="5548" ht="12.75">
      <c r="O5548" s="12"/>
    </row>
    <row r="5549" ht="12.75">
      <c r="O5549" s="12"/>
    </row>
    <row r="5550" ht="12.75">
      <c r="O5550" s="12"/>
    </row>
    <row r="5551" ht="12.75">
      <c r="O5551" s="12"/>
    </row>
    <row r="5552" ht="12.75">
      <c r="O5552" s="12"/>
    </row>
    <row r="5553" ht="12.75">
      <c r="O5553" s="12"/>
    </row>
    <row r="5554" ht="12.75">
      <c r="O5554" s="12"/>
    </row>
    <row r="5555" ht="12.75">
      <c r="O5555" s="12"/>
    </row>
    <row r="5556" ht="12.75">
      <c r="O5556" s="12"/>
    </row>
    <row r="5557" ht="12.75">
      <c r="O5557" s="12"/>
    </row>
    <row r="5558" ht="12.75">
      <c r="O5558" s="12"/>
    </row>
    <row r="5559" ht="12.75">
      <c r="O5559" s="12"/>
    </row>
    <row r="5560" ht="12.75">
      <c r="O5560" s="12"/>
    </row>
    <row r="5561" ht="12.75">
      <c r="O5561" s="12"/>
    </row>
    <row r="5562" ht="12.75">
      <c r="O5562" s="12"/>
    </row>
    <row r="5563" ht="12.75">
      <c r="O5563" s="12"/>
    </row>
    <row r="5564" ht="12.75">
      <c r="O5564" s="12"/>
    </row>
    <row r="5565" ht="12.75">
      <c r="O5565" s="12"/>
    </row>
    <row r="5566" ht="12.75">
      <c r="O5566" s="12"/>
    </row>
    <row r="5567" ht="12.75">
      <c r="O5567" s="12"/>
    </row>
    <row r="5568" ht="12.75">
      <c r="O5568" s="12"/>
    </row>
    <row r="5569" ht="12.75">
      <c r="O5569" s="12"/>
    </row>
    <row r="5570" ht="12.75">
      <c r="O5570" s="12"/>
    </row>
    <row r="5571" ht="12.75">
      <c r="O5571" s="12"/>
    </row>
    <row r="5572" ht="12.75">
      <c r="O5572" s="12"/>
    </row>
    <row r="5573" ht="12.75">
      <c r="O5573" s="12"/>
    </row>
    <row r="5574" ht="12.75">
      <c r="O5574" s="12"/>
    </row>
    <row r="5575" ht="12.75">
      <c r="O5575" s="12"/>
    </row>
    <row r="5576" ht="12.75">
      <c r="O5576" s="12"/>
    </row>
    <row r="5577" ht="12.75">
      <c r="O5577" s="12"/>
    </row>
    <row r="5578" ht="12.75">
      <c r="O5578" s="12"/>
    </row>
    <row r="5579" ht="12.75">
      <c r="O5579" s="12"/>
    </row>
    <row r="5580" ht="12.75">
      <c r="O5580" s="12"/>
    </row>
    <row r="5581" ht="12.75">
      <c r="O5581" s="12"/>
    </row>
    <row r="5582" ht="12.75">
      <c r="O5582" s="12"/>
    </row>
    <row r="5583" ht="12.75">
      <c r="O5583" s="12"/>
    </row>
    <row r="5584" ht="12.75">
      <c r="O5584" s="12"/>
    </row>
    <row r="5585" ht="12.75">
      <c r="O5585" s="12"/>
    </row>
    <row r="5586" ht="12.75">
      <c r="O5586" s="12"/>
    </row>
    <row r="5587" ht="12.75">
      <c r="O5587" s="12"/>
    </row>
    <row r="5588" ht="12.75">
      <c r="O5588" s="12"/>
    </row>
    <row r="5589" ht="12.75">
      <c r="O5589" s="12"/>
    </row>
    <row r="5590" ht="12.75">
      <c r="O5590" s="12"/>
    </row>
    <row r="5591" ht="12.75">
      <c r="O5591" s="12"/>
    </row>
    <row r="5592" ht="12.75">
      <c r="O5592" s="12"/>
    </row>
    <row r="5593" ht="12.75">
      <c r="O5593" s="12"/>
    </row>
    <row r="5594" ht="12.75">
      <c r="O5594" s="12"/>
    </row>
    <row r="5595" ht="12.75">
      <c r="O5595" s="12"/>
    </row>
    <row r="5596" ht="12.75">
      <c r="O5596" s="12"/>
    </row>
    <row r="5597" ht="12.75">
      <c r="O5597" s="12"/>
    </row>
    <row r="5598" ht="12.75">
      <c r="O5598" s="12"/>
    </row>
    <row r="5599" ht="12.75">
      <c r="O5599" s="12"/>
    </row>
    <row r="5600" ht="12.75">
      <c r="O5600" s="12"/>
    </row>
    <row r="5601" ht="12.75">
      <c r="O5601" s="12"/>
    </row>
    <row r="5602" ht="12.75">
      <c r="O5602" s="12"/>
    </row>
    <row r="5603" ht="12.75">
      <c r="O5603" s="12"/>
    </row>
    <row r="5604" ht="12.75">
      <c r="O5604" s="12"/>
    </row>
    <row r="5605" ht="12.75">
      <c r="O5605" s="12"/>
    </row>
    <row r="5606" ht="12.75">
      <c r="O5606" s="12"/>
    </row>
    <row r="5607" ht="12.75">
      <c r="O5607" s="12"/>
    </row>
    <row r="5608" ht="12.75">
      <c r="O5608" s="12"/>
    </row>
    <row r="5609" ht="12.75">
      <c r="O5609" s="12"/>
    </row>
    <row r="5610" ht="12.75">
      <c r="O5610" s="12"/>
    </row>
    <row r="5611" ht="12.75">
      <c r="O5611" s="12"/>
    </row>
    <row r="5612" ht="12.75">
      <c r="O5612" s="12"/>
    </row>
    <row r="5613" ht="12.75">
      <c r="O5613" s="12"/>
    </row>
    <row r="5614" ht="12.75">
      <c r="O5614" s="12"/>
    </row>
    <row r="5615" ht="12.75">
      <c r="O5615" s="12"/>
    </row>
    <row r="5616" ht="12.75">
      <c r="O5616" s="12"/>
    </row>
    <row r="5617" ht="12.75">
      <c r="O5617" s="12"/>
    </row>
    <row r="5618" ht="12.75">
      <c r="O5618" s="12"/>
    </row>
    <row r="5619" ht="12.75">
      <c r="O5619" s="12"/>
    </row>
    <row r="5620" ht="12.75">
      <c r="O5620" s="12"/>
    </row>
    <row r="5621" ht="12.75">
      <c r="O5621" s="12"/>
    </row>
    <row r="5622" ht="12.75">
      <c r="O5622" s="12"/>
    </row>
    <row r="5623" ht="12.75">
      <c r="O5623" s="12"/>
    </row>
    <row r="5624" ht="12.75">
      <c r="O5624" s="12"/>
    </row>
    <row r="5625" ht="12.75">
      <c r="O5625" s="12"/>
    </row>
    <row r="5626" ht="12.75">
      <c r="O5626" s="12"/>
    </row>
    <row r="5627" ht="12.75">
      <c r="O5627" s="12"/>
    </row>
    <row r="5628" ht="12.75">
      <c r="O5628" s="12"/>
    </row>
    <row r="5629" ht="12.75">
      <c r="O5629" s="12"/>
    </row>
    <row r="5630" ht="12.75">
      <c r="O5630" s="12"/>
    </row>
    <row r="5631" ht="12.75">
      <c r="O5631" s="12"/>
    </row>
    <row r="5632" ht="12.75">
      <c r="O5632" s="12"/>
    </row>
    <row r="5633" ht="12.75">
      <c r="O5633" s="12"/>
    </row>
    <row r="5634" ht="12.75">
      <c r="O5634" s="12"/>
    </row>
    <row r="5635" ht="12.75">
      <c r="O5635" s="12"/>
    </row>
    <row r="5636" ht="12.75">
      <c r="O5636" s="12"/>
    </row>
    <row r="5637" ht="12.75">
      <c r="O5637" s="12"/>
    </row>
    <row r="5638" ht="12.75">
      <c r="O5638" s="12"/>
    </row>
    <row r="5639" ht="12.75">
      <c r="O5639" s="12"/>
    </row>
    <row r="5640" ht="12.75">
      <c r="O5640" s="12"/>
    </row>
    <row r="5641" ht="12.75">
      <c r="O5641" s="12"/>
    </row>
    <row r="5642" ht="12.75">
      <c r="O5642" s="12"/>
    </row>
    <row r="5643" ht="12.75">
      <c r="O5643" s="12"/>
    </row>
    <row r="5644" ht="12.75">
      <c r="O5644" s="12"/>
    </row>
    <row r="5645" ht="12.75">
      <c r="O5645" s="12"/>
    </row>
    <row r="5646" ht="12.75">
      <c r="O5646" s="12"/>
    </row>
    <row r="5647" ht="12.75">
      <c r="O5647" s="12"/>
    </row>
    <row r="5648" ht="12.75">
      <c r="O5648" s="12"/>
    </row>
    <row r="5649" ht="12.75">
      <c r="O5649" s="12"/>
    </row>
    <row r="5650" ht="12.75">
      <c r="O5650" s="12"/>
    </row>
    <row r="5651" ht="12.75">
      <c r="O5651" s="12"/>
    </row>
    <row r="5652" ht="12.75">
      <c r="O5652" s="12"/>
    </row>
    <row r="5653" ht="12.75">
      <c r="O5653" s="12"/>
    </row>
    <row r="5654" ht="12.75">
      <c r="O5654" s="12"/>
    </row>
    <row r="5655" ht="12.75">
      <c r="O5655" s="12"/>
    </row>
    <row r="5656" ht="12.75">
      <c r="O5656" s="12"/>
    </row>
    <row r="5657" ht="12.75">
      <c r="O5657" s="12"/>
    </row>
    <row r="5658" ht="12.75">
      <c r="O5658" s="12"/>
    </row>
    <row r="5659" ht="12.75">
      <c r="O5659" s="12"/>
    </row>
    <row r="5660" ht="12.75">
      <c r="O5660" s="12"/>
    </row>
    <row r="5661" ht="12.75">
      <c r="O5661" s="12"/>
    </row>
    <row r="5662" ht="12.75">
      <c r="O5662" s="12"/>
    </row>
    <row r="5663" ht="12.75">
      <c r="O5663" s="12"/>
    </row>
    <row r="5664" ht="12.75">
      <c r="O5664" s="12"/>
    </row>
    <row r="5665" ht="12.75">
      <c r="O5665" s="12"/>
    </row>
    <row r="5666" ht="12.75">
      <c r="O5666" s="12"/>
    </row>
    <row r="5667" ht="12.75">
      <c r="O5667" s="12"/>
    </row>
    <row r="5668" ht="12.75">
      <c r="O5668" s="12"/>
    </row>
    <row r="5669" ht="12.75">
      <c r="O5669" s="12"/>
    </row>
    <row r="5670" ht="12.75">
      <c r="O5670" s="12"/>
    </row>
    <row r="5671" ht="12.75">
      <c r="O5671" s="12"/>
    </row>
    <row r="5672" ht="12.75">
      <c r="O5672" s="12"/>
    </row>
    <row r="5673" ht="12.75">
      <c r="O5673" s="12"/>
    </row>
    <row r="5674" ht="12.75">
      <c r="O5674" s="12"/>
    </row>
    <row r="5675" ht="12.75">
      <c r="O5675" s="12"/>
    </row>
    <row r="5676" ht="12.75">
      <c r="O5676" s="12"/>
    </row>
    <row r="5677" ht="12.75">
      <c r="O5677" s="12"/>
    </row>
    <row r="5678" ht="12.75">
      <c r="O5678" s="12"/>
    </row>
    <row r="5679" ht="12.75">
      <c r="O5679" s="12"/>
    </row>
    <row r="5680" ht="12.75">
      <c r="O5680" s="12"/>
    </row>
    <row r="5681" ht="12.75">
      <c r="O5681" s="12"/>
    </row>
    <row r="5682" ht="12.75">
      <c r="O5682" s="12"/>
    </row>
    <row r="5683" ht="12.75">
      <c r="O5683" s="12"/>
    </row>
    <row r="5684" ht="12.75">
      <c r="O5684" s="12"/>
    </row>
    <row r="5685" ht="12.75">
      <c r="O5685" s="12"/>
    </row>
    <row r="5686" ht="12.75">
      <c r="O5686" s="12"/>
    </row>
    <row r="5687" ht="12.75">
      <c r="O5687" s="12"/>
    </row>
    <row r="5688" ht="12.75">
      <c r="O5688" s="12"/>
    </row>
    <row r="5689" ht="12.75">
      <c r="O5689" s="12"/>
    </row>
    <row r="5690" ht="12.75">
      <c r="O5690" s="12"/>
    </row>
    <row r="5691" ht="12.75">
      <c r="O5691" s="12"/>
    </row>
    <row r="5692" ht="12.75">
      <c r="O5692" s="12"/>
    </row>
    <row r="5693" ht="12.75">
      <c r="O5693" s="12"/>
    </row>
    <row r="5694" ht="12.75">
      <c r="O5694" s="12"/>
    </row>
    <row r="5695" ht="12.75">
      <c r="O5695" s="12"/>
    </row>
    <row r="5696" ht="12.75">
      <c r="O5696" s="12"/>
    </row>
    <row r="5697" ht="12.75">
      <c r="O5697" s="12"/>
    </row>
    <row r="5698" ht="12.75">
      <c r="O5698" s="12"/>
    </row>
    <row r="5699" ht="12.75">
      <c r="O5699" s="12"/>
    </row>
    <row r="5700" ht="12.75">
      <c r="O5700" s="12"/>
    </row>
    <row r="5701" ht="12.75">
      <c r="O5701" s="12"/>
    </row>
    <row r="5702" ht="12.75">
      <c r="O5702" s="12"/>
    </row>
    <row r="5703" ht="12.75">
      <c r="O5703" s="12"/>
    </row>
    <row r="5704" ht="12.75">
      <c r="O5704" s="12"/>
    </row>
    <row r="5705" ht="12.75">
      <c r="O5705" s="12"/>
    </row>
    <row r="5706" ht="12.75">
      <c r="O5706" s="12"/>
    </row>
    <row r="5707" ht="12.75">
      <c r="O5707" s="12"/>
    </row>
    <row r="5708" ht="12.75">
      <c r="O5708" s="12"/>
    </row>
    <row r="5709" ht="12.75">
      <c r="O5709" s="12"/>
    </row>
    <row r="5710" ht="12.75">
      <c r="O5710" s="12"/>
    </row>
    <row r="5711" ht="12.75">
      <c r="O5711" s="12"/>
    </row>
    <row r="5712" ht="12.75">
      <c r="O5712" s="12"/>
    </row>
    <row r="5713" ht="12.75">
      <c r="O5713" s="12"/>
    </row>
    <row r="5714" ht="12.75">
      <c r="O5714" s="12"/>
    </row>
    <row r="5715" ht="12.75">
      <c r="O5715" s="12"/>
    </row>
    <row r="5716" ht="12.75">
      <c r="O5716" s="12"/>
    </row>
    <row r="5717" ht="12.75">
      <c r="O5717" s="12"/>
    </row>
    <row r="5718" ht="12.75">
      <c r="O5718" s="12"/>
    </row>
    <row r="5719" ht="12.75">
      <c r="O5719" s="12"/>
    </row>
    <row r="5720" ht="12.75">
      <c r="O5720" s="12"/>
    </row>
    <row r="5721" ht="12.75">
      <c r="O5721" s="12"/>
    </row>
    <row r="5722" ht="12.75">
      <c r="O5722" s="12"/>
    </row>
    <row r="5723" ht="12.75">
      <c r="O5723" s="12"/>
    </row>
    <row r="5724" ht="12.75">
      <c r="O5724" s="12"/>
    </row>
    <row r="5725" ht="12.75">
      <c r="O5725" s="12"/>
    </row>
    <row r="5726" ht="12.75">
      <c r="O5726" s="12"/>
    </row>
    <row r="5727" ht="12.75">
      <c r="O5727" s="12"/>
    </row>
    <row r="5728" ht="12.75">
      <c r="O5728" s="12"/>
    </row>
    <row r="5729" ht="12.75">
      <c r="O5729" s="12"/>
    </row>
    <row r="5730" ht="12.75">
      <c r="O5730" s="12"/>
    </row>
    <row r="5731" ht="12.75">
      <c r="O5731" s="12"/>
    </row>
    <row r="5732" ht="12.75">
      <c r="O5732" s="12"/>
    </row>
    <row r="5733" ht="12.75">
      <c r="O5733" s="12"/>
    </row>
    <row r="5734" ht="12.75">
      <c r="O5734" s="12"/>
    </row>
    <row r="5735" ht="12.75">
      <c r="O5735" s="12"/>
    </row>
    <row r="5736" ht="12.75">
      <c r="O5736" s="12"/>
    </row>
    <row r="5737" ht="12.75">
      <c r="O5737" s="12"/>
    </row>
    <row r="5738" ht="12.75">
      <c r="O5738" s="12"/>
    </row>
    <row r="5739" ht="12.75">
      <c r="O5739" s="12"/>
    </row>
    <row r="5740" ht="12.75">
      <c r="O5740" s="12"/>
    </row>
    <row r="5741" ht="12.75">
      <c r="O5741" s="12"/>
    </row>
    <row r="5742" ht="12.75">
      <c r="O5742" s="12"/>
    </row>
    <row r="5743" ht="12.75">
      <c r="O5743" s="12"/>
    </row>
    <row r="5744" ht="12.75">
      <c r="O5744" s="12"/>
    </row>
    <row r="5745" ht="12.75">
      <c r="O5745" s="12"/>
    </row>
    <row r="5746" ht="12.75">
      <c r="O5746" s="12"/>
    </row>
    <row r="5747" ht="12.75">
      <c r="O5747" s="12"/>
    </row>
    <row r="5748" ht="12.75">
      <c r="O5748" s="12"/>
    </row>
    <row r="5749" ht="12.75">
      <c r="O5749" s="12"/>
    </row>
    <row r="5750" ht="12.75">
      <c r="O5750" s="12"/>
    </row>
    <row r="5751" ht="12.75">
      <c r="O5751" s="12"/>
    </row>
    <row r="5752" ht="12.75">
      <c r="O5752" s="12"/>
    </row>
    <row r="5753" ht="12.75">
      <c r="O5753" s="12"/>
    </row>
    <row r="5754" ht="12.75">
      <c r="O5754" s="12"/>
    </row>
    <row r="5755" ht="12.75">
      <c r="O5755" s="12"/>
    </row>
    <row r="5756" ht="12.75">
      <c r="O5756" s="12"/>
    </row>
    <row r="5757" ht="12.75">
      <c r="O5757" s="12"/>
    </row>
    <row r="5758" ht="12.75">
      <c r="O5758" s="12"/>
    </row>
    <row r="5759" ht="12.75">
      <c r="O5759" s="12"/>
    </row>
    <row r="5760" ht="12.75">
      <c r="O5760" s="12"/>
    </row>
    <row r="5761" ht="12.75">
      <c r="O5761" s="12"/>
    </row>
    <row r="5762" ht="12.75">
      <c r="O5762" s="12"/>
    </row>
    <row r="5763" ht="12.75">
      <c r="O5763" s="12"/>
    </row>
    <row r="5764" ht="12.75">
      <c r="O5764" s="12"/>
    </row>
    <row r="5765" ht="12.75">
      <c r="O5765" s="12"/>
    </row>
    <row r="5766" ht="12.75">
      <c r="O5766" s="12"/>
    </row>
    <row r="5767" ht="12.75">
      <c r="O5767" s="12"/>
    </row>
    <row r="5768" ht="12.75">
      <c r="O5768" s="12"/>
    </row>
    <row r="5769" ht="12.75">
      <c r="O5769" s="12"/>
    </row>
    <row r="5770" ht="12.75">
      <c r="O5770" s="12"/>
    </row>
    <row r="5771" ht="12.75">
      <c r="O5771" s="12"/>
    </row>
    <row r="5772" ht="12.75">
      <c r="O5772" s="12"/>
    </row>
    <row r="5773" ht="12.75">
      <c r="O5773" s="12"/>
    </row>
    <row r="5774" ht="12.75">
      <c r="O5774" s="12"/>
    </row>
    <row r="5775" ht="12.75">
      <c r="O5775" s="12"/>
    </row>
    <row r="5776" ht="12.75">
      <c r="O5776" s="12"/>
    </row>
    <row r="5777" ht="12.75">
      <c r="O5777" s="12"/>
    </row>
    <row r="5778" ht="12.75">
      <c r="O5778" s="12"/>
    </row>
    <row r="5779" ht="12.75">
      <c r="O5779" s="12"/>
    </row>
    <row r="5780" ht="12.75">
      <c r="O5780" s="12"/>
    </row>
    <row r="5781" ht="12.75">
      <c r="O5781" s="12"/>
    </row>
    <row r="5782" ht="12.75">
      <c r="O5782" s="12"/>
    </row>
    <row r="5783" ht="12.75">
      <c r="O5783" s="12"/>
    </row>
    <row r="5784" ht="12.75">
      <c r="O5784" s="12"/>
    </row>
    <row r="5785" ht="12.75">
      <c r="O5785" s="12"/>
    </row>
    <row r="5786" ht="12.75">
      <c r="O5786" s="12"/>
    </row>
    <row r="5787" ht="12.75">
      <c r="O5787" s="12"/>
    </row>
    <row r="5788" ht="12.75">
      <c r="O5788" s="12"/>
    </row>
    <row r="5789" ht="12.75">
      <c r="O5789" s="12"/>
    </row>
    <row r="5790" ht="12.75">
      <c r="O5790" s="12"/>
    </row>
    <row r="5791" ht="12.75">
      <c r="O5791" s="12"/>
    </row>
    <row r="5792" ht="12.75">
      <c r="O5792" s="12"/>
    </row>
    <row r="5793" ht="12.75">
      <c r="O5793" s="12"/>
    </row>
    <row r="5794" ht="12.75">
      <c r="O5794" s="12"/>
    </row>
    <row r="5795" ht="12.75">
      <c r="O5795" s="12"/>
    </row>
    <row r="5796" ht="12.75">
      <c r="O5796" s="12"/>
    </row>
    <row r="5797" ht="12.75">
      <c r="O5797" s="12"/>
    </row>
    <row r="5798" ht="12.75">
      <c r="O5798" s="12"/>
    </row>
    <row r="5799" ht="12.75">
      <c r="O5799" s="12"/>
    </row>
    <row r="5800" ht="12.75">
      <c r="O5800" s="12"/>
    </row>
    <row r="5801" ht="12.75">
      <c r="O5801" s="12"/>
    </row>
    <row r="5802" ht="12.75">
      <c r="O5802" s="12"/>
    </row>
    <row r="5803" ht="12.75">
      <c r="O5803" s="12"/>
    </row>
    <row r="5804" ht="12.75">
      <c r="O5804" s="12"/>
    </row>
    <row r="5805" ht="12.75">
      <c r="O5805" s="12"/>
    </row>
    <row r="5806" ht="12.75">
      <c r="O5806" s="12"/>
    </row>
    <row r="5807" ht="12.75">
      <c r="O5807" s="12"/>
    </row>
    <row r="5808" ht="12.75">
      <c r="O5808" s="12"/>
    </row>
    <row r="5809" ht="12.75">
      <c r="O5809" s="12"/>
    </row>
    <row r="5810" ht="12.75">
      <c r="O5810" s="12"/>
    </row>
    <row r="5811" ht="12.75">
      <c r="O5811" s="12"/>
    </row>
    <row r="5812" ht="12.75">
      <c r="O5812" s="12"/>
    </row>
    <row r="5813" ht="12.75">
      <c r="O5813" s="12"/>
    </row>
    <row r="5814" ht="12.75">
      <c r="O5814" s="12"/>
    </row>
    <row r="5815" ht="12.75">
      <c r="O5815" s="12"/>
    </row>
    <row r="5816" ht="12.75">
      <c r="O5816" s="12"/>
    </row>
    <row r="5817" ht="12.75">
      <c r="O5817" s="12"/>
    </row>
    <row r="5818" ht="12.75">
      <c r="O5818" s="12"/>
    </row>
    <row r="5819" ht="12.75">
      <c r="O5819" s="12"/>
    </row>
    <row r="5820" ht="12.75">
      <c r="O5820" s="12"/>
    </row>
    <row r="5821" ht="12.75">
      <c r="O5821" s="12"/>
    </row>
    <row r="5822" ht="12.75">
      <c r="O5822" s="12"/>
    </row>
    <row r="5823" ht="12.75">
      <c r="O5823" s="12"/>
    </row>
    <row r="5824" ht="12.75">
      <c r="O5824" s="12"/>
    </row>
    <row r="5825" ht="12.75">
      <c r="O5825" s="12"/>
    </row>
    <row r="5826" ht="12.75">
      <c r="O5826" s="12"/>
    </row>
    <row r="5827" ht="12.75">
      <c r="O5827" s="12"/>
    </row>
    <row r="5828" ht="12.75">
      <c r="O5828" s="12"/>
    </row>
    <row r="5829" ht="12.75">
      <c r="O5829" s="12"/>
    </row>
    <row r="5830" ht="12.75">
      <c r="O5830" s="12"/>
    </row>
    <row r="5831" ht="12.75">
      <c r="O5831" s="12"/>
    </row>
    <row r="5832" ht="12.75">
      <c r="O5832" s="12"/>
    </row>
    <row r="5833" ht="12.75">
      <c r="O5833" s="12"/>
    </row>
    <row r="5834" ht="12.75">
      <c r="O5834" s="12"/>
    </row>
    <row r="5835" ht="12.75">
      <c r="O5835" s="12"/>
    </row>
    <row r="5836" ht="12.75">
      <c r="O5836" s="12"/>
    </row>
    <row r="5837" ht="12.75">
      <c r="O5837" s="12"/>
    </row>
    <row r="5838" ht="12.75">
      <c r="O5838" s="12"/>
    </row>
    <row r="5839" ht="12.75">
      <c r="O5839" s="12"/>
    </row>
    <row r="5840" ht="12.75">
      <c r="O5840" s="12"/>
    </row>
    <row r="5841" ht="12.75">
      <c r="O5841" s="12"/>
    </row>
    <row r="5842" ht="12.75">
      <c r="O5842" s="12"/>
    </row>
    <row r="5843" ht="12.75">
      <c r="O5843" s="12"/>
    </row>
    <row r="5844" ht="12.75">
      <c r="O5844" s="12"/>
    </row>
    <row r="5845" ht="12.75">
      <c r="O5845" s="12"/>
    </row>
    <row r="5846" ht="12.75">
      <c r="O5846" s="12"/>
    </row>
    <row r="5847" ht="12.75">
      <c r="O5847" s="12"/>
    </row>
    <row r="5848" ht="12.75">
      <c r="O5848" s="12"/>
    </row>
    <row r="5849" ht="12.75">
      <c r="O5849" s="12"/>
    </row>
    <row r="5850" ht="12.75">
      <c r="O5850" s="12"/>
    </row>
    <row r="5851" ht="12.75">
      <c r="O5851" s="12"/>
    </row>
    <row r="5852" ht="12.75">
      <c r="O5852" s="12"/>
    </row>
    <row r="5853" ht="12.75">
      <c r="O5853" s="12"/>
    </row>
    <row r="5854" ht="12.75">
      <c r="O5854" s="12"/>
    </row>
    <row r="5855" ht="12.75">
      <c r="O5855" s="12"/>
    </row>
    <row r="5856" ht="12.75">
      <c r="O5856" s="12"/>
    </row>
    <row r="5857" ht="12.75">
      <c r="O5857" s="12"/>
    </row>
    <row r="5858" ht="12.75">
      <c r="O5858" s="12"/>
    </row>
    <row r="5859" ht="12.75">
      <c r="O5859" s="12"/>
    </row>
    <row r="5860" ht="12.75">
      <c r="O5860" s="12"/>
    </row>
    <row r="5861" ht="12.75">
      <c r="O5861" s="12"/>
    </row>
    <row r="5862" ht="12.75">
      <c r="O5862" s="12"/>
    </row>
    <row r="5863" ht="12.75">
      <c r="O5863" s="12"/>
    </row>
    <row r="5864" ht="12.75">
      <c r="O5864" s="12"/>
    </row>
    <row r="5865" ht="12.75">
      <c r="O5865" s="12"/>
    </row>
    <row r="5866" ht="12.75">
      <c r="O5866" s="12"/>
    </row>
    <row r="5867" ht="12.75">
      <c r="O5867" s="12"/>
    </row>
    <row r="5868" ht="12.75">
      <c r="O5868" s="12"/>
    </row>
    <row r="5869" ht="12.75">
      <c r="O5869" s="12"/>
    </row>
    <row r="5870" ht="12.75">
      <c r="O5870" s="12"/>
    </row>
    <row r="5871" ht="12.75">
      <c r="O5871" s="12"/>
    </row>
    <row r="5872" ht="12.75">
      <c r="O5872" s="12"/>
    </row>
    <row r="5873" ht="12.75">
      <c r="O5873" s="12"/>
    </row>
    <row r="5874" ht="12.75">
      <c r="O5874" s="12"/>
    </row>
    <row r="5875" ht="12.75">
      <c r="O5875" s="12"/>
    </row>
    <row r="5876" ht="12.75">
      <c r="O5876" s="12"/>
    </row>
    <row r="5877" ht="12.75">
      <c r="O5877" s="12"/>
    </row>
    <row r="5878" ht="12.75">
      <c r="O5878" s="12"/>
    </row>
    <row r="5879" ht="12.75">
      <c r="O5879" s="12"/>
    </row>
    <row r="5880" ht="12.75">
      <c r="O5880" s="12"/>
    </row>
    <row r="5881" ht="12.75">
      <c r="O5881" s="12"/>
    </row>
    <row r="5882" ht="12.75">
      <c r="O5882" s="12"/>
    </row>
    <row r="5883" ht="12.75">
      <c r="O5883" s="12"/>
    </row>
    <row r="5884" ht="12.75">
      <c r="O5884" s="12"/>
    </row>
    <row r="5885" ht="12.75">
      <c r="O5885" s="12"/>
    </row>
    <row r="5886" ht="12.75">
      <c r="O5886" s="12"/>
    </row>
    <row r="5887" ht="12.75">
      <c r="O5887" s="12"/>
    </row>
    <row r="5888" ht="12.75">
      <c r="O5888" s="12"/>
    </row>
    <row r="5889" ht="12.75">
      <c r="O5889" s="12"/>
    </row>
    <row r="5890" ht="12.75">
      <c r="O5890" s="12"/>
    </row>
    <row r="5891" ht="12.75">
      <c r="O5891" s="12"/>
    </row>
    <row r="5892" ht="12.75">
      <c r="O5892" s="12"/>
    </row>
    <row r="5893" ht="12.75">
      <c r="O5893" s="12"/>
    </row>
    <row r="5894" ht="12.75">
      <c r="O5894" s="12"/>
    </row>
    <row r="5895" ht="12.75">
      <c r="O5895" s="12"/>
    </row>
    <row r="5896" ht="12.75">
      <c r="O5896" s="12"/>
    </row>
    <row r="5897" ht="12.75">
      <c r="O5897" s="12"/>
    </row>
    <row r="5898" ht="12.75">
      <c r="O5898" s="12"/>
    </row>
    <row r="5899" ht="12.75">
      <c r="O5899" s="12"/>
    </row>
    <row r="5900" ht="12.75">
      <c r="O5900" s="12"/>
    </row>
    <row r="5901" ht="12.75">
      <c r="O5901" s="12"/>
    </row>
    <row r="5902" ht="12.75">
      <c r="O5902" s="12"/>
    </row>
    <row r="5903" ht="12.75">
      <c r="O5903" s="12"/>
    </row>
    <row r="5904" ht="12.75">
      <c r="O5904" s="12"/>
    </row>
    <row r="5905" ht="12.75">
      <c r="O5905" s="12"/>
    </row>
    <row r="5906" ht="12.75">
      <c r="O5906" s="12"/>
    </row>
    <row r="5907" ht="12.75">
      <c r="O5907" s="12"/>
    </row>
    <row r="5908" ht="12.75">
      <c r="O5908" s="12"/>
    </row>
    <row r="5909" ht="12.75">
      <c r="O5909" s="12"/>
    </row>
    <row r="5910" ht="12.75">
      <c r="O5910" s="12"/>
    </row>
    <row r="5911" ht="12.75">
      <c r="O5911" s="12"/>
    </row>
    <row r="5912" ht="12.75">
      <c r="O5912" s="12"/>
    </row>
    <row r="5913" ht="12.75">
      <c r="O5913" s="12"/>
    </row>
    <row r="5914" ht="12.75">
      <c r="O5914" s="12"/>
    </row>
    <row r="5915" ht="12.75">
      <c r="O5915" s="12"/>
    </row>
    <row r="5916" ht="12.75">
      <c r="O5916" s="12"/>
    </row>
    <row r="5917" ht="12.75">
      <c r="O5917" s="12"/>
    </row>
    <row r="5918" ht="12.75">
      <c r="O5918" s="12"/>
    </row>
    <row r="5919" ht="12.75">
      <c r="O5919" s="12"/>
    </row>
    <row r="5920" ht="12.75">
      <c r="O5920" s="12"/>
    </row>
    <row r="5921" ht="12.75">
      <c r="O5921" s="12"/>
    </row>
    <row r="5922" ht="12.75">
      <c r="O5922" s="12"/>
    </row>
    <row r="5923" ht="12.75">
      <c r="O5923" s="12"/>
    </row>
    <row r="5924" ht="12.75">
      <c r="O5924" s="12"/>
    </row>
    <row r="5925" ht="12.75">
      <c r="O5925" s="12"/>
    </row>
    <row r="5926" ht="12.75">
      <c r="O5926" s="12"/>
    </row>
    <row r="5927" ht="12.75">
      <c r="O5927" s="12"/>
    </row>
    <row r="5928" ht="12.75">
      <c r="O5928" s="12"/>
    </row>
    <row r="5929" ht="12.75">
      <c r="O5929" s="12"/>
    </row>
    <row r="5930" ht="12.75">
      <c r="O5930" s="12"/>
    </row>
    <row r="5931" ht="12.75">
      <c r="O5931" s="12"/>
    </row>
    <row r="5932" ht="12.75">
      <c r="O5932" s="12"/>
    </row>
    <row r="5933" ht="12.75">
      <c r="O5933" s="12"/>
    </row>
    <row r="5934" ht="12.75">
      <c r="O5934" s="12"/>
    </row>
    <row r="5935" ht="12.75">
      <c r="O5935" s="12"/>
    </row>
    <row r="5936" ht="12.75">
      <c r="O5936" s="12"/>
    </row>
    <row r="5937" ht="12.75">
      <c r="O5937" s="12"/>
    </row>
    <row r="5938" ht="12.75">
      <c r="O5938" s="12"/>
    </row>
    <row r="5939" ht="12.75">
      <c r="O5939" s="12"/>
    </row>
    <row r="5940" ht="12.75">
      <c r="O5940" s="12"/>
    </row>
    <row r="5941" ht="12.75">
      <c r="O5941" s="12"/>
    </row>
    <row r="5942" ht="12.75">
      <c r="O5942" s="12"/>
    </row>
    <row r="5943" ht="12.75">
      <c r="O5943" s="12"/>
    </row>
    <row r="5944" ht="12.75">
      <c r="O5944" s="12"/>
    </row>
    <row r="5945" ht="12.75">
      <c r="O5945" s="12"/>
    </row>
    <row r="5946" ht="12.75">
      <c r="O5946" s="12"/>
    </row>
    <row r="5947" ht="12.75">
      <c r="O5947" s="12"/>
    </row>
    <row r="5948" ht="12.75">
      <c r="O5948" s="12"/>
    </row>
    <row r="5949" ht="12.75">
      <c r="O5949" s="12"/>
    </row>
    <row r="5950" ht="12.75">
      <c r="O5950" s="12"/>
    </row>
    <row r="5951" ht="12.75">
      <c r="O5951" s="12"/>
    </row>
    <row r="5952" ht="12.75">
      <c r="O5952" s="12"/>
    </row>
    <row r="5953" ht="12.75">
      <c r="O5953" s="12"/>
    </row>
    <row r="5954" ht="12.75">
      <c r="O5954" s="12"/>
    </row>
    <row r="5955" ht="12.75">
      <c r="O5955" s="12"/>
    </row>
    <row r="5956" ht="12.75">
      <c r="O5956" s="12"/>
    </row>
    <row r="5957" ht="12.75">
      <c r="O5957" s="12"/>
    </row>
    <row r="5958" ht="12.75">
      <c r="O5958" s="12"/>
    </row>
    <row r="5959" ht="12.75">
      <c r="O5959" s="12"/>
    </row>
    <row r="5960" ht="12.75">
      <c r="O5960" s="12"/>
    </row>
    <row r="5961" ht="12.75">
      <c r="O5961" s="12"/>
    </row>
    <row r="5962" ht="12.75">
      <c r="O5962" s="12"/>
    </row>
    <row r="5963" ht="12.75">
      <c r="O5963" s="12"/>
    </row>
    <row r="5964" ht="12.75">
      <c r="O5964" s="12"/>
    </row>
    <row r="5965" ht="12.75">
      <c r="O5965" s="12"/>
    </row>
    <row r="5966" ht="12.75">
      <c r="O5966" s="12"/>
    </row>
    <row r="5967" ht="12.75">
      <c r="O5967" s="12"/>
    </row>
    <row r="5968" ht="12.75">
      <c r="O5968" s="12"/>
    </row>
    <row r="5969" ht="12.75">
      <c r="O5969" s="12"/>
    </row>
    <row r="5970" ht="12.75">
      <c r="O5970" s="12"/>
    </row>
    <row r="5971" ht="12.75">
      <c r="O5971" s="12"/>
    </row>
    <row r="5972" ht="12.75">
      <c r="O5972" s="12"/>
    </row>
    <row r="5973" ht="12.75">
      <c r="O5973" s="12"/>
    </row>
    <row r="5974" ht="12.75">
      <c r="O5974" s="12"/>
    </row>
    <row r="5975" ht="12.75">
      <c r="O5975" s="12"/>
    </row>
    <row r="5976" ht="12.75">
      <c r="O5976" s="12"/>
    </row>
    <row r="5977" ht="12.75">
      <c r="O5977" s="12"/>
    </row>
    <row r="5978" ht="12.75">
      <c r="O5978" s="12"/>
    </row>
    <row r="5979" ht="12.75">
      <c r="O5979" s="12"/>
    </row>
    <row r="5980" ht="12.75">
      <c r="O5980" s="12"/>
    </row>
    <row r="5981" ht="12.75">
      <c r="O5981" s="12"/>
    </row>
    <row r="5982" ht="12.75">
      <c r="O5982" s="12"/>
    </row>
    <row r="5983" ht="12.75">
      <c r="O5983" s="12"/>
    </row>
    <row r="5984" ht="12.75">
      <c r="O5984" s="12"/>
    </row>
    <row r="5985" ht="12.75">
      <c r="O5985" s="12"/>
    </row>
    <row r="5986" ht="12.75">
      <c r="O5986" s="12"/>
    </row>
    <row r="5987" ht="12.75">
      <c r="O5987" s="12"/>
    </row>
    <row r="5988" ht="12.75">
      <c r="O5988" s="12"/>
    </row>
    <row r="5989" ht="12.75">
      <c r="O5989" s="12"/>
    </row>
    <row r="5990" ht="12.75">
      <c r="O5990" s="12"/>
    </row>
    <row r="5991" ht="12.75">
      <c r="O5991" s="12"/>
    </row>
    <row r="5992" ht="12.75">
      <c r="O5992" s="12"/>
    </row>
    <row r="5993" ht="12.75">
      <c r="O5993" s="12"/>
    </row>
    <row r="5994" ht="12.75">
      <c r="O5994" s="12"/>
    </row>
    <row r="5995" ht="12.75">
      <c r="O5995" s="12"/>
    </row>
    <row r="5996" ht="12.75">
      <c r="O5996" s="12"/>
    </row>
    <row r="5997" ht="12.75">
      <c r="O5997" s="12"/>
    </row>
    <row r="5998" ht="12.75">
      <c r="O5998" s="12"/>
    </row>
    <row r="5999" ht="12.75">
      <c r="O5999" s="12"/>
    </row>
    <row r="6000" ht="12.75">
      <c r="O6000" s="12"/>
    </row>
    <row r="6001" ht="12.75">
      <c r="O6001" s="12"/>
    </row>
    <row r="6002" ht="12.75">
      <c r="O6002" s="12"/>
    </row>
    <row r="6003" ht="12.75">
      <c r="O6003" s="12"/>
    </row>
    <row r="6004" ht="12.75">
      <c r="O6004" s="12"/>
    </row>
    <row r="6005" ht="12.75">
      <c r="O6005" s="12"/>
    </row>
    <row r="6006" ht="12.75">
      <c r="O6006" s="12"/>
    </row>
    <row r="6007" ht="12.75">
      <c r="O6007" s="12"/>
    </row>
    <row r="6008" ht="12.75">
      <c r="O6008" s="12"/>
    </row>
    <row r="6009" ht="12.75">
      <c r="O6009" s="12"/>
    </row>
    <row r="6010" ht="12.75">
      <c r="O6010" s="12"/>
    </row>
    <row r="6011" ht="12.75">
      <c r="O6011" s="12"/>
    </row>
    <row r="6012" ht="12.75">
      <c r="O6012" s="12"/>
    </row>
    <row r="6013" ht="12.75">
      <c r="O6013" s="12"/>
    </row>
    <row r="6014" ht="12.75">
      <c r="O6014" s="12"/>
    </row>
    <row r="6015" ht="12.75">
      <c r="O6015" s="12"/>
    </row>
    <row r="6016" ht="12.75">
      <c r="O6016" s="12"/>
    </row>
    <row r="6017" ht="12.75">
      <c r="O6017" s="12"/>
    </row>
    <row r="6018" ht="12.75">
      <c r="O6018" s="12"/>
    </row>
    <row r="6019" ht="12.75">
      <c r="O6019" s="12"/>
    </row>
    <row r="6020" ht="12.75">
      <c r="O6020" s="12"/>
    </row>
    <row r="6021" ht="12.75">
      <c r="O6021" s="12"/>
    </row>
    <row r="6022" ht="12.75">
      <c r="O6022" s="12"/>
    </row>
    <row r="6023" ht="12.75">
      <c r="O6023" s="12"/>
    </row>
    <row r="6024" ht="12.75">
      <c r="O6024" s="12"/>
    </row>
    <row r="6025" ht="12.75">
      <c r="O6025" s="12"/>
    </row>
    <row r="6026" ht="12.75">
      <c r="O6026" s="12"/>
    </row>
    <row r="6027" ht="12.75">
      <c r="O6027" s="12"/>
    </row>
    <row r="6028" ht="12.75">
      <c r="O6028" s="12"/>
    </row>
    <row r="6029" ht="12.75">
      <c r="O6029" s="12"/>
    </row>
    <row r="6030" ht="12.75">
      <c r="O6030" s="12"/>
    </row>
    <row r="6031" ht="12.75">
      <c r="O6031" s="12"/>
    </row>
    <row r="6032" ht="12.75">
      <c r="O6032" s="12"/>
    </row>
    <row r="6033" ht="12.75">
      <c r="O6033" s="12"/>
    </row>
    <row r="6034" ht="12.75">
      <c r="O6034" s="12"/>
    </row>
    <row r="6035" ht="12.75">
      <c r="O6035" s="12"/>
    </row>
    <row r="6036" ht="12.75">
      <c r="O6036" s="12"/>
    </row>
    <row r="6037" ht="12.75">
      <c r="O6037" s="12"/>
    </row>
    <row r="6038" ht="12.75">
      <c r="O6038" s="12"/>
    </row>
    <row r="6039" ht="12.75">
      <c r="O6039" s="12"/>
    </row>
    <row r="6040" ht="12.75">
      <c r="O6040" s="12"/>
    </row>
    <row r="6041" ht="12.75">
      <c r="O6041" s="12"/>
    </row>
    <row r="6042" ht="12.75">
      <c r="O6042" s="12"/>
    </row>
    <row r="6043" ht="12.75">
      <c r="O6043" s="12"/>
    </row>
    <row r="6044" ht="12.75">
      <c r="O6044" s="12"/>
    </row>
    <row r="6045" ht="12.75">
      <c r="O6045" s="12"/>
    </row>
    <row r="6046" ht="12.75">
      <c r="O6046" s="12"/>
    </row>
    <row r="6047" ht="12.75">
      <c r="O6047" s="12"/>
    </row>
    <row r="6048" ht="12.75">
      <c r="O6048" s="12"/>
    </row>
    <row r="6049" ht="12.75">
      <c r="O6049" s="12"/>
    </row>
    <row r="6050" ht="12.75">
      <c r="O6050" s="12"/>
    </row>
    <row r="6051" ht="12.75">
      <c r="O6051" s="12"/>
    </row>
    <row r="6052" ht="12.75">
      <c r="O6052" s="12"/>
    </row>
    <row r="6053" ht="12.75">
      <c r="O6053" s="12"/>
    </row>
    <row r="6054" ht="12.75">
      <c r="O6054" s="12"/>
    </row>
    <row r="6055" ht="12.75">
      <c r="O6055" s="12"/>
    </row>
    <row r="6056" ht="12.75">
      <c r="O6056" s="12"/>
    </row>
    <row r="6057" ht="12.75">
      <c r="O6057" s="12"/>
    </row>
    <row r="6058" ht="12.75">
      <c r="O6058" s="12"/>
    </row>
    <row r="6059" ht="12.75">
      <c r="O6059" s="12"/>
    </row>
    <row r="6060" ht="12.75">
      <c r="O6060" s="12"/>
    </row>
    <row r="6061" ht="12.75">
      <c r="O6061" s="12"/>
    </row>
    <row r="6062" ht="12.75">
      <c r="O6062" s="12"/>
    </row>
    <row r="6063" ht="12.75">
      <c r="O6063" s="12"/>
    </row>
    <row r="6064" ht="12.75">
      <c r="O6064" s="12"/>
    </row>
    <row r="6065" ht="12.75">
      <c r="O6065" s="12"/>
    </row>
    <row r="6066" ht="12.75">
      <c r="O6066" s="12"/>
    </row>
    <row r="6067" ht="12.75">
      <c r="O6067" s="12"/>
    </row>
    <row r="6068" ht="12.75">
      <c r="O6068" s="12"/>
    </row>
    <row r="6069" ht="12.75">
      <c r="O6069" s="12"/>
    </row>
    <row r="6070" ht="12.75">
      <c r="O6070" s="12"/>
    </row>
    <row r="6071" ht="12.75">
      <c r="O6071" s="12"/>
    </row>
    <row r="6072" ht="12.75">
      <c r="O6072" s="12"/>
    </row>
    <row r="6073" ht="12.75">
      <c r="O6073" s="12"/>
    </row>
    <row r="6074" ht="12.75">
      <c r="O6074" s="12"/>
    </row>
    <row r="6075" ht="12.75">
      <c r="O6075" s="12"/>
    </row>
    <row r="6076" ht="12.75">
      <c r="O6076" s="12"/>
    </row>
    <row r="6077" ht="12.75">
      <c r="O6077" s="12"/>
    </row>
    <row r="6078" ht="12.75">
      <c r="O6078" s="12"/>
    </row>
    <row r="6079" ht="12.75">
      <c r="O6079" s="12"/>
    </row>
    <row r="6080" ht="12.75">
      <c r="O6080" s="12"/>
    </row>
    <row r="6081" ht="12.75">
      <c r="O6081" s="12"/>
    </row>
    <row r="6082" ht="12.75">
      <c r="O6082" s="12"/>
    </row>
    <row r="6083" ht="12.75">
      <c r="O6083" s="12"/>
    </row>
    <row r="6084" ht="12.75">
      <c r="O6084" s="12"/>
    </row>
    <row r="6085" ht="12.75">
      <c r="O6085" s="12"/>
    </row>
    <row r="6086" ht="12.75">
      <c r="O6086" s="12"/>
    </row>
    <row r="6087" ht="12.75">
      <c r="O6087" s="12"/>
    </row>
    <row r="6088" ht="12.75">
      <c r="O6088" s="12"/>
    </row>
    <row r="6089" ht="12.75">
      <c r="O6089" s="12"/>
    </row>
    <row r="6090" ht="12.75">
      <c r="O6090" s="12"/>
    </row>
    <row r="6091" ht="12.75">
      <c r="O6091" s="12"/>
    </row>
    <row r="6092" ht="12.75">
      <c r="O6092" s="12"/>
    </row>
    <row r="6093" ht="12.75">
      <c r="O6093" s="12"/>
    </row>
    <row r="6094" ht="12.75">
      <c r="O6094" s="12"/>
    </row>
    <row r="6095" ht="12.75">
      <c r="O6095" s="12"/>
    </row>
    <row r="6096" ht="12.75">
      <c r="O6096" s="12"/>
    </row>
    <row r="6097" ht="12.75">
      <c r="O6097" s="12"/>
    </row>
    <row r="6098" ht="12.75">
      <c r="O6098" s="12"/>
    </row>
    <row r="6099" ht="12.75">
      <c r="O6099" s="12"/>
    </row>
    <row r="6100" ht="12.75">
      <c r="O6100" s="12"/>
    </row>
    <row r="6101" ht="12.75">
      <c r="O6101" s="12"/>
    </row>
    <row r="6102" ht="12.75">
      <c r="O6102" s="12"/>
    </row>
    <row r="6103" ht="12.75">
      <c r="O6103" s="12"/>
    </row>
    <row r="6104" ht="12.75">
      <c r="O6104" s="12"/>
    </row>
    <row r="6105" ht="12.75">
      <c r="O6105" s="12"/>
    </row>
    <row r="6106" ht="12.75">
      <c r="O6106" s="12"/>
    </row>
    <row r="6107" ht="12.75">
      <c r="O6107" s="12"/>
    </row>
    <row r="6108" ht="12.75">
      <c r="O6108" s="12"/>
    </row>
    <row r="6109" ht="12.75">
      <c r="O6109" s="12"/>
    </row>
    <row r="6110" ht="12.75">
      <c r="O6110" s="12"/>
    </row>
    <row r="6111" ht="12.75">
      <c r="O6111" s="12"/>
    </row>
    <row r="6112" ht="12.75">
      <c r="O6112" s="12"/>
    </row>
    <row r="6113" ht="12.75">
      <c r="O6113" s="12"/>
    </row>
    <row r="6114" ht="12.75">
      <c r="O6114" s="12"/>
    </row>
    <row r="6115" ht="12.75">
      <c r="O6115" s="12"/>
    </row>
    <row r="6116" ht="12.75">
      <c r="O6116" s="12"/>
    </row>
    <row r="6117" ht="12.75">
      <c r="O6117" s="12"/>
    </row>
    <row r="6118" ht="12.75">
      <c r="O6118" s="12"/>
    </row>
    <row r="6119" ht="12.75">
      <c r="O6119" s="12"/>
    </row>
    <row r="6120" ht="12.75">
      <c r="O6120" s="12"/>
    </row>
    <row r="6121" ht="12.75">
      <c r="O6121" s="12"/>
    </row>
    <row r="6122" ht="12.75">
      <c r="O6122" s="12"/>
    </row>
    <row r="6123" ht="12.75">
      <c r="O6123" s="12"/>
    </row>
    <row r="6124" ht="12.75">
      <c r="O6124" s="12"/>
    </row>
    <row r="6125" ht="12.75">
      <c r="O6125" s="12"/>
    </row>
    <row r="6126" ht="12.75">
      <c r="O6126" s="12"/>
    </row>
    <row r="6127" ht="12.75">
      <c r="O6127" s="12"/>
    </row>
    <row r="6128" ht="12.75">
      <c r="O6128" s="12"/>
    </row>
    <row r="6129" ht="12.75">
      <c r="O6129" s="12"/>
    </row>
    <row r="6130" ht="12.75">
      <c r="O6130" s="12"/>
    </row>
    <row r="6131" ht="12.75">
      <c r="O6131" s="12"/>
    </row>
    <row r="6132" ht="12.75">
      <c r="O6132" s="12"/>
    </row>
    <row r="6133" ht="12.75">
      <c r="O6133" s="12"/>
    </row>
    <row r="6134" ht="12.75">
      <c r="O6134" s="12"/>
    </row>
    <row r="6135" ht="12.75">
      <c r="O6135" s="12"/>
    </row>
    <row r="6136" ht="12.75">
      <c r="O6136" s="12"/>
    </row>
    <row r="6137" ht="12.75">
      <c r="O6137" s="12"/>
    </row>
    <row r="6138" ht="12.75">
      <c r="O6138" s="12"/>
    </row>
    <row r="6139" ht="12.75">
      <c r="O6139" s="12"/>
    </row>
    <row r="6140" ht="12.75">
      <c r="O6140" s="12"/>
    </row>
    <row r="6141" ht="12.75">
      <c r="O6141" s="12"/>
    </row>
    <row r="6142" ht="12.75">
      <c r="O6142" s="12"/>
    </row>
    <row r="6143" ht="12.75">
      <c r="O6143" s="12"/>
    </row>
    <row r="6144" ht="12.75">
      <c r="O6144" s="12"/>
    </row>
    <row r="6145" ht="12.75">
      <c r="O6145" s="12"/>
    </row>
    <row r="6146" ht="12.75">
      <c r="O6146" s="12"/>
    </row>
    <row r="6147" ht="12.75">
      <c r="O6147" s="12"/>
    </row>
    <row r="6148" ht="12.75">
      <c r="O6148" s="12"/>
    </row>
    <row r="6149" ht="12.75">
      <c r="O6149" s="12"/>
    </row>
    <row r="6150" ht="12.75">
      <c r="O6150" s="12"/>
    </row>
    <row r="6151" ht="12.75">
      <c r="O6151" s="12"/>
    </row>
    <row r="6152" ht="12.75">
      <c r="O6152" s="12"/>
    </row>
    <row r="6153" ht="12.75">
      <c r="O6153" s="12"/>
    </row>
    <row r="6154" ht="12.75">
      <c r="O6154" s="12"/>
    </row>
    <row r="6155" ht="12.75">
      <c r="O6155" s="12"/>
    </row>
    <row r="6156" ht="12.75">
      <c r="O6156" s="12"/>
    </row>
    <row r="6157" ht="12.75">
      <c r="O6157" s="12"/>
    </row>
    <row r="6158" ht="12.75">
      <c r="O6158" s="12"/>
    </row>
    <row r="6159" ht="12.75">
      <c r="O6159" s="12"/>
    </row>
    <row r="6160" ht="12.75">
      <c r="O6160" s="12"/>
    </row>
    <row r="6161" ht="12.75">
      <c r="O6161" s="12"/>
    </row>
    <row r="6162" ht="12.75">
      <c r="O6162" s="12"/>
    </row>
    <row r="6163" ht="12.75">
      <c r="O6163" s="12"/>
    </row>
    <row r="6164" ht="12.75">
      <c r="O6164" s="12"/>
    </row>
    <row r="6165" ht="12.75">
      <c r="O6165" s="12"/>
    </row>
    <row r="6166" ht="12.75">
      <c r="O6166" s="12"/>
    </row>
    <row r="6167" ht="12.75">
      <c r="O6167" s="12"/>
    </row>
    <row r="6168" ht="12.75">
      <c r="O6168" s="12"/>
    </row>
    <row r="6169" ht="12.75">
      <c r="O6169" s="12"/>
    </row>
    <row r="6170" ht="12.75">
      <c r="O6170" s="12"/>
    </row>
    <row r="6171" ht="12.75">
      <c r="O6171" s="12"/>
    </row>
    <row r="6172" ht="12.75">
      <c r="O6172" s="12"/>
    </row>
    <row r="6173" ht="12.75">
      <c r="O6173" s="12"/>
    </row>
    <row r="6174" ht="12.75">
      <c r="O6174" s="12"/>
    </row>
    <row r="6175" ht="12.75">
      <c r="O6175" s="12"/>
    </row>
    <row r="6176" ht="12.75">
      <c r="O6176" s="12"/>
    </row>
    <row r="6177" ht="12.75">
      <c r="O6177" s="12"/>
    </row>
    <row r="6178" ht="12.75">
      <c r="O6178" s="12"/>
    </row>
    <row r="6179" ht="12.75">
      <c r="O6179" s="12"/>
    </row>
    <row r="6180" ht="12.75">
      <c r="O6180" s="12"/>
    </row>
    <row r="6181" ht="12.75">
      <c r="O6181" s="12"/>
    </row>
    <row r="6182" ht="12.75">
      <c r="O6182" s="12"/>
    </row>
    <row r="6183" ht="12.75">
      <c r="O6183" s="12"/>
    </row>
    <row r="6184" ht="12.75">
      <c r="O6184" s="12"/>
    </row>
    <row r="6185" ht="12.75">
      <c r="O6185" s="12"/>
    </row>
    <row r="6186" ht="12.75">
      <c r="O6186" s="12"/>
    </row>
    <row r="6187" ht="12.75">
      <c r="O6187" s="12"/>
    </row>
    <row r="6188" ht="12.75">
      <c r="O6188" s="12"/>
    </row>
    <row r="6189" ht="12.75">
      <c r="O6189" s="12"/>
    </row>
    <row r="6190" ht="12.75">
      <c r="O6190" s="12"/>
    </row>
    <row r="6191" ht="12.75">
      <c r="O6191" s="12"/>
    </row>
    <row r="6192" ht="12.75">
      <c r="O6192" s="12"/>
    </row>
    <row r="6193" ht="12.75">
      <c r="O6193" s="12"/>
    </row>
    <row r="6194" ht="12.75">
      <c r="O6194" s="12"/>
    </row>
    <row r="6195" ht="12.75">
      <c r="O6195" s="12"/>
    </row>
    <row r="6196" ht="12.75">
      <c r="O6196" s="12"/>
    </row>
    <row r="6197" ht="12.75">
      <c r="O6197" s="12"/>
    </row>
    <row r="6198" ht="12.75">
      <c r="O6198" s="12"/>
    </row>
    <row r="6199" ht="12.75">
      <c r="O6199" s="12"/>
    </row>
    <row r="6200" ht="12.75">
      <c r="O6200" s="12"/>
    </row>
    <row r="6201" ht="12.75">
      <c r="O6201" s="12"/>
    </row>
    <row r="6202" ht="12.75">
      <c r="O6202" s="12"/>
    </row>
    <row r="6203" ht="12.75">
      <c r="O6203" s="12"/>
    </row>
    <row r="6204" ht="12.75">
      <c r="O6204" s="12"/>
    </row>
    <row r="6205" ht="12.75">
      <c r="O6205" s="12"/>
    </row>
    <row r="6206" ht="12.75">
      <c r="O6206" s="12"/>
    </row>
    <row r="6207" ht="12.75">
      <c r="O6207" s="12"/>
    </row>
    <row r="6208" ht="12.75">
      <c r="O6208" s="12"/>
    </row>
    <row r="6209" ht="12.75">
      <c r="O6209" s="12"/>
    </row>
    <row r="6210" ht="12.75">
      <c r="O6210" s="12"/>
    </row>
    <row r="6211" ht="12.75">
      <c r="O6211" s="12"/>
    </row>
    <row r="6212" ht="12.75">
      <c r="O6212" s="12"/>
    </row>
    <row r="6213" ht="12.75">
      <c r="O6213" s="12"/>
    </row>
    <row r="6214" ht="12.75">
      <c r="O6214" s="12"/>
    </row>
    <row r="6215" ht="12.75">
      <c r="O6215" s="12"/>
    </row>
    <row r="6216" ht="12.75">
      <c r="O6216" s="12"/>
    </row>
    <row r="6217" ht="12.75">
      <c r="O6217" s="12"/>
    </row>
    <row r="6218" ht="12.75">
      <c r="O6218" s="12"/>
    </row>
    <row r="6219" ht="12.75">
      <c r="O6219" s="12"/>
    </row>
    <row r="6220" ht="12.75">
      <c r="O6220" s="12"/>
    </row>
    <row r="6221" ht="12.75">
      <c r="O6221" s="12"/>
    </row>
    <row r="6222" ht="12.75">
      <c r="O6222" s="12"/>
    </row>
    <row r="6223" ht="12.75">
      <c r="O6223" s="12"/>
    </row>
    <row r="6224" ht="12.75">
      <c r="O6224" s="12"/>
    </row>
    <row r="6225" ht="12.75">
      <c r="O6225" s="12"/>
    </row>
    <row r="6226" ht="12.75">
      <c r="O6226" s="12"/>
    </row>
    <row r="6227" ht="12.75">
      <c r="O6227" s="12"/>
    </row>
    <row r="6228" ht="12.75">
      <c r="O6228" s="12"/>
    </row>
    <row r="6229" ht="12.75">
      <c r="O6229" s="12"/>
    </row>
    <row r="6230" ht="12.75">
      <c r="O6230" s="12"/>
    </row>
    <row r="6231" ht="12.75">
      <c r="O6231" s="12"/>
    </row>
    <row r="6232" ht="12.75">
      <c r="O6232" s="12"/>
    </row>
    <row r="6233" ht="12.75">
      <c r="O6233" s="12"/>
    </row>
    <row r="6234" ht="12.75">
      <c r="O6234" s="12"/>
    </row>
    <row r="6235" ht="12.75">
      <c r="O6235" s="12"/>
    </row>
    <row r="6236" ht="12.75">
      <c r="O6236" s="12"/>
    </row>
    <row r="6237" ht="12.75">
      <c r="O6237" s="12"/>
    </row>
    <row r="6238" ht="12.75">
      <c r="O6238" s="12"/>
    </row>
    <row r="6239" ht="12.75">
      <c r="O6239" s="12"/>
    </row>
    <row r="6240" ht="12.75">
      <c r="O6240" s="12"/>
    </row>
    <row r="6241" ht="12.75">
      <c r="O6241" s="12"/>
    </row>
    <row r="6242" ht="12.75">
      <c r="O6242" s="12"/>
    </row>
    <row r="6243" ht="12.75">
      <c r="O6243" s="12"/>
    </row>
    <row r="6244" ht="12.75">
      <c r="O6244" s="12"/>
    </row>
    <row r="6245" ht="12.75">
      <c r="O6245" s="12"/>
    </row>
    <row r="6246" ht="12.75">
      <c r="O6246" s="12"/>
    </row>
    <row r="6247" ht="12.75">
      <c r="O6247" s="12"/>
    </row>
    <row r="6248" ht="12.75">
      <c r="O6248" s="12"/>
    </row>
    <row r="6249" ht="12.75">
      <c r="O6249" s="12"/>
    </row>
    <row r="6250" ht="12.75">
      <c r="O6250" s="12"/>
    </row>
    <row r="6251" ht="12.75">
      <c r="O6251" s="12"/>
    </row>
    <row r="6252" ht="12.75">
      <c r="O6252" s="12"/>
    </row>
    <row r="6253" ht="12.75">
      <c r="O6253" s="12"/>
    </row>
    <row r="6254" ht="12.75">
      <c r="O6254" s="12"/>
    </row>
    <row r="6255" ht="12.75">
      <c r="O6255" s="12"/>
    </row>
    <row r="6256" ht="12.75">
      <c r="O6256" s="12"/>
    </row>
    <row r="6257" ht="12.75">
      <c r="O6257" s="12"/>
    </row>
    <row r="6258" ht="12.75">
      <c r="O6258" s="12"/>
    </row>
    <row r="6259" ht="12.75">
      <c r="O6259" s="12"/>
    </row>
    <row r="6260" ht="12.75">
      <c r="O6260" s="12"/>
    </row>
    <row r="6261" ht="12.75">
      <c r="O6261" s="12"/>
    </row>
    <row r="6262" ht="12.75">
      <c r="O6262" s="12"/>
    </row>
    <row r="6263" ht="12.75">
      <c r="O6263" s="12"/>
    </row>
    <row r="6264" ht="12.75">
      <c r="O6264" s="12"/>
    </row>
    <row r="6265" ht="12.75">
      <c r="O6265" s="12"/>
    </row>
    <row r="6266" ht="12.75">
      <c r="O6266" s="12"/>
    </row>
    <row r="6267" ht="12.75">
      <c r="O6267" s="12"/>
    </row>
    <row r="6268" ht="12.75">
      <c r="O6268" s="12"/>
    </row>
    <row r="6269" ht="12.75">
      <c r="O6269" s="12"/>
    </row>
    <row r="6270" ht="12.75">
      <c r="O6270" s="12"/>
    </row>
    <row r="6271" ht="12.75">
      <c r="O6271" s="12"/>
    </row>
    <row r="6272" ht="12.75">
      <c r="O6272" s="12"/>
    </row>
    <row r="6273" ht="12.75">
      <c r="O6273" s="12"/>
    </row>
    <row r="6274" ht="12.75">
      <c r="O6274" s="12"/>
    </row>
    <row r="6275" ht="12.75">
      <c r="O6275" s="12"/>
    </row>
    <row r="6276" ht="12.75">
      <c r="O6276" s="12"/>
    </row>
    <row r="6277" ht="12.75">
      <c r="O6277" s="12"/>
    </row>
    <row r="6278" ht="12.75">
      <c r="O6278" s="12"/>
    </row>
    <row r="6279" ht="12.75">
      <c r="O6279" s="12"/>
    </row>
    <row r="6280" ht="12.75">
      <c r="O6280" s="12"/>
    </row>
    <row r="6281" ht="12.75">
      <c r="O6281" s="12"/>
    </row>
    <row r="6282" ht="12.75">
      <c r="O6282" s="12"/>
    </row>
    <row r="6283" ht="12.75">
      <c r="O6283" s="12"/>
    </row>
    <row r="6284" ht="12.75">
      <c r="O6284" s="12"/>
    </row>
    <row r="6285" ht="12.75">
      <c r="O6285" s="12"/>
    </row>
    <row r="6286" ht="12.75">
      <c r="O6286" s="12"/>
    </row>
    <row r="6287" ht="12.75">
      <c r="O6287" s="12"/>
    </row>
    <row r="6288" ht="12.75">
      <c r="O6288" s="12"/>
    </row>
    <row r="6289" ht="12.75">
      <c r="O6289" s="12"/>
    </row>
    <row r="6290" ht="12.75">
      <c r="O6290" s="12"/>
    </row>
    <row r="6291" ht="12.75">
      <c r="O6291" s="12"/>
    </row>
    <row r="6292" ht="12.75">
      <c r="O6292" s="12"/>
    </row>
    <row r="6293" ht="12.75">
      <c r="O6293" s="12"/>
    </row>
    <row r="6294" ht="12.75">
      <c r="O6294" s="12"/>
    </row>
    <row r="6295" ht="12.75">
      <c r="O6295" s="12"/>
    </row>
    <row r="6296" ht="12.75">
      <c r="O6296" s="12"/>
    </row>
    <row r="6297" ht="12.75">
      <c r="O6297" s="12"/>
    </row>
    <row r="6298" ht="12.75">
      <c r="O6298" s="12"/>
    </row>
    <row r="6299" ht="12.75">
      <c r="O6299" s="12"/>
    </row>
    <row r="6300" ht="12.75">
      <c r="O6300" s="12"/>
    </row>
    <row r="6301" ht="12.75">
      <c r="O6301" s="12"/>
    </row>
    <row r="6302" ht="12.75">
      <c r="O6302" s="12"/>
    </row>
    <row r="6303" ht="12.75">
      <c r="O6303" s="12"/>
    </row>
    <row r="6304" ht="12.75">
      <c r="O6304" s="12"/>
    </row>
    <row r="6305" ht="12.75">
      <c r="O6305" s="12"/>
    </row>
    <row r="6306" ht="12.75">
      <c r="O6306" s="12"/>
    </row>
    <row r="6307" ht="12.75">
      <c r="O6307" s="12"/>
    </row>
    <row r="6308" ht="12.75">
      <c r="O6308" s="12"/>
    </row>
    <row r="6309" ht="12.75">
      <c r="O6309" s="12"/>
    </row>
    <row r="6310" ht="12.75">
      <c r="O6310" s="12"/>
    </row>
    <row r="6311" ht="12.75">
      <c r="O6311" s="12"/>
    </row>
    <row r="6312" ht="12.75">
      <c r="O6312" s="12"/>
    </row>
    <row r="6313" ht="12.75">
      <c r="O6313" s="12"/>
    </row>
    <row r="6314" ht="12.75">
      <c r="O6314" s="12"/>
    </row>
    <row r="6315" ht="12.75">
      <c r="O6315" s="12"/>
    </row>
    <row r="6316" ht="12.75">
      <c r="O6316" s="12"/>
    </row>
    <row r="6317" ht="12.75">
      <c r="O6317" s="12"/>
    </row>
    <row r="6318" ht="12.75">
      <c r="O6318" s="12"/>
    </row>
    <row r="6319" ht="12.75">
      <c r="O6319" s="12"/>
    </row>
    <row r="6320" ht="12.75">
      <c r="O6320" s="12"/>
    </row>
    <row r="6321" ht="12.75">
      <c r="O6321" s="12"/>
    </row>
    <row r="6322" ht="12.75">
      <c r="O6322" s="12"/>
    </row>
    <row r="6323" ht="12.75">
      <c r="O6323" s="12"/>
    </row>
    <row r="6324" ht="12.75">
      <c r="O6324" s="12"/>
    </row>
    <row r="6325" ht="12.75">
      <c r="O6325" s="12"/>
    </row>
    <row r="6326" ht="12.75">
      <c r="O6326" s="12"/>
    </row>
    <row r="6327" ht="12.75">
      <c r="O6327" s="12"/>
    </row>
    <row r="6328" ht="12.75">
      <c r="O6328" s="12"/>
    </row>
    <row r="6329" ht="12.75">
      <c r="O6329" s="12"/>
    </row>
    <row r="6330" ht="12.75">
      <c r="O6330" s="12"/>
    </row>
    <row r="6331" ht="12.75">
      <c r="O6331" s="12"/>
    </row>
    <row r="6332" ht="12.75">
      <c r="O6332" s="12"/>
    </row>
    <row r="6333" ht="12.75">
      <c r="O6333" s="12"/>
    </row>
    <row r="6334" ht="12.75">
      <c r="O6334" s="12"/>
    </row>
    <row r="6335" ht="12.75">
      <c r="O6335" s="12"/>
    </row>
    <row r="6336" ht="12.75">
      <c r="O6336" s="12"/>
    </row>
    <row r="6337" ht="12.75">
      <c r="O6337" s="12"/>
    </row>
    <row r="6338" ht="12.75">
      <c r="O6338" s="12"/>
    </row>
    <row r="6339" ht="12.75">
      <c r="O6339" s="12"/>
    </row>
    <row r="6340" ht="12.75">
      <c r="O6340" s="12"/>
    </row>
    <row r="6341" ht="12.75">
      <c r="O6341" s="12"/>
    </row>
    <row r="6342" ht="12.75">
      <c r="O6342" s="12"/>
    </row>
    <row r="6343" ht="12.75">
      <c r="O6343" s="12"/>
    </row>
    <row r="6344" ht="12.75">
      <c r="O6344" s="12"/>
    </row>
    <row r="6345" ht="12.75">
      <c r="O6345" s="12"/>
    </row>
    <row r="6346" ht="12.75">
      <c r="O6346" s="12"/>
    </row>
    <row r="6347" ht="12.75">
      <c r="O6347" s="12"/>
    </row>
    <row r="6348" ht="12.75">
      <c r="O6348" s="12"/>
    </row>
    <row r="6349" ht="12.75">
      <c r="O6349" s="12"/>
    </row>
    <row r="6350" ht="12.75">
      <c r="O6350" s="12"/>
    </row>
    <row r="6351" ht="12.75">
      <c r="O6351" s="12"/>
    </row>
    <row r="6352" ht="12.75">
      <c r="O6352" s="12"/>
    </row>
    <row r="6353" ht="12.75">
      <c r="O6353" s="12"/>
    </row>
    <row r="6354" ht="12.75">
      <c r="O6354" s="12"/>
    </row>
    <row r="6355" ht="12.75">
      <c r="O6355" s="12"/>
    </row>
    <row r="6356" ht="12.75">
      <c r="O6356" s="12"/>
    </row>
    <row r="6357" ht="12.75">
      <c r="O6357" s="12"/>
    </row>
    <row r="6358" ht="12.75">
      <c r="O6358" s="12"/>
    </row>
    <row r="6359" ht="12.75">
      <c r="O6359" s="12"/>
    </row>
    <row r="6360" ht="12.75">
      <c r="O6360" s="12"/>
    </row>
    <row r="6361" ht="12.75">
      <c r="O6361" s="12"/>
    </row>
    <row r="6362" ht="12.75">
      <c r="O6362" s="12"/>
    </row>
    <row r="6363" ht="12.75">
      <c r="O6363" s="12"/>
    </row>
    <row r="6364" ht="12.75">
      <c r="O6364" s="12"/>
    </row>
    <row r="6365" ht="12.75">
      <c r="O6365" s="12"/>
    </row>
    <row r="6366" ht="12.75">
      <c r="O6366" s="12"/>
    </row>
    <row r="6367" ht="12.75">
      <c r="O6367" s="12"/>
    </row>
    <row r="6368" ht="12.75">
      <c r="O6368" s="12"/>
    </row>
    <row r="6369" ht="12.75">
      <c r="O6369" s="12"/>
    </row>
    <row r="6370" ht="12.75">
      <c r="O6370" s="12"/>
    </row>
    <row r="6371" ht="12.75">
      <c r="O6371" s="12"/>
    </row>
    <row r="6372" ht="12.75">
      <c r="O6372" s="12"/>
    </row>
    <row r="6373" ht="12.75">
      <c r="O6373" s="12"/>
    </row>
    <row r="6374" ht="12.75">
      <c r="O6374" s="12"/>
    </row>
    <row r="6375" ht="12.75">
      <c r="O6375" s="12"/>
    </row>
    <row r="6376" ht="12.75">
      <c r="O6376" s="12"/>
    </row>
    <row r="6377" ht="12.75">
      <c r="O6377" s="12"/>
    </row>
    <row r="6378" ht="12.75">
      <c r="O6378" s="12"/>
    </row>
    <row r="6379" ht="12.75">
      <c r="O6379" s="12"/>
    </row>
    <row r="6380" ht="12.75">
      <c r="O6380" s="12"/>
    </row>
    <row r="6381" ht="12.75">
      <c r="O6381" s="12"/>
    </row>
    <row r="6382" ht="12.75">
      <c r="O6382" s="12"/>
    </row>
    <row r="6383" ht="12.75">
      <c r="O6383" s="12"/>
    </row>
    <row r="6384" ht="12.75">
      <c r="O6384" s="12"/>
    </row>
    <row r="6385" ht="12.75">
      <c r="O6385" s="12"/>
    </row>
    <row r="6386" ht="12.75">
      <c r="O6386" s="12"/>
    </row>
    <row r="6387" ht="12.75">
      <c r="O6387" s="12"/>
    </row>
    <row r="6388" ht="12.75">
      <c r="O6388" s="12"/>
    </row>
    <row r="6389" ht="12.75">
      <c r="O6389" s="12"/>
    </row>
    <row r="6390" ht="12.75">
      <c r="O6390" s="12"/>
    </row>
    <row r="6391" ht="12.75">
      <c r="O6391" s="12"/>
    </row>
    <row r="6392" ht="12.75">
      <c r="O6392" s="12"/>
    </row>
    <row r="6393" ht="12.75">
      <c r="O6393" s="12"/>
    </row>
    <row r="6394" ht="12.75">
      <c r="O6394" s="12"/>
    </row>
    <row r="6395" ht="12.75">
      <c r="O6395" s="12"/>
    </row>
    <row r="6396" ht="12.75">
      <c r="O6396" s="12"/>
    </row>
    <row r="6397" ht="12.75">
      <c r="O6397" s="12"/>
    </row>
    <row r="6398" ht="12.75">
      <c r="O6398" s="12"/>
    </row>
    <row r="6399" ht="12.75">
      <c r="O6399" s="12"/>
    </row>
    <row r="6400" ht="12.75">
      <c r="O6400" s="12"/>
    </row>
    <row r="6401" ht="12.75">
      <c r="O6401" s="12"/>
    </row>
    <row r="6402" ht="12.75">
      <c r="O6402" s="12"/>
    </row>
    <row r="6403" ht="12.75">
      <c r="O6403" s="12"/>
    </row>
    <row r="6404" ht="12.75">
      <c r="O6404" s="12"/>
    </row>
    <row r="6405" ht="12.75">
      <c r="O6405" s="12"/>
    </row>
    <row r="6406" ht="12.75">
      <c r="O6406" s="12"/>
    </row>
    <row r="6407" ht="12.75">
      <c r="O6407" s="12"/>
    </row>
    <row r="6408" ht="12.75">
      <c r="O6408" s="12"/>
    </row>
    <row r="6409" ht="12.75">
      <c r="O6409" s="12"/>
    </row>
    <row r="6410" ht="12.75">
      <c r="O6410" s="12"/>
    </row>
    <row r="6411" ht="12.75">
      <c r="O6411" s="12"/>
    </row>
    <row r="6412" ht="12.75">
      <c r="O6412" s="12"/>
    </row>
    <row r="6413" ht="12.75">
      <c r="O6413" s="12"/>
    </row>
    <row r="6414" ht="12.75">
      <c r="O6414" s="12"/>
    </row>
    <row r="6415" ht="12.75">
      <c r="O6415" s="12"/>
    </row>
    <row r="6416" ht="12.75">
      <c r="O6416" s="12"/>
    </row>
    <row r="6417" ht="12.75">
      <c r="O6417" s="12"/>
    </row>
    <row r="6418" ht="12.75">
      <c r="O6418" s="12"/>
    </row>
    <row r="6419" ht="12.75">
      <c r="O6419" s="12"/>
    </row>
    <row r="6420" ht="12.75">
      <c r="O6420" s="12"/>
    </row>
    <row r="6421" ht="12.75">
      <c r="O6421" s="12"/>
    </row>
    <row r="6422" ht="12.75">
      <c r="O6422" s="12"/>
    </row>
    <row r="6423" ht="12.75">
      <c r="O6423" s="12"/>
    </row>
    <row r="6424" ht="12.75">
      <c r="O6424" s="12"/>
    </row>
    <row r="6425" ht="12.75">
      <c r="O6425" s="12"/>
    </row>
    <row r="6426" ht="12.75">
      <c r="O6426" s="12"/>
    </row>
    <row r="6427" ht="12.75">
      <c r="O6427" s="12"/>
    </row>
    <row r="6428" ht="12.75">
      <c r="O6428" s="12"/>
    </row>
    <row r="6429" ht="12.75">
      <c r="O6429" s="12"/>
    </row>
    <row r="6430" ht="12.75">
      <c r="O6430" s="12"/>
    </row>
    <row r="6431" ht="12.75">
      <c r="O6431" s="12"/>
    </row>
    <row r="6432" ht="12.75">
      <c r="O6432" s="12"/>
    </row>
    <row r="6433" ht="12.75">
      <c r="O6433" s="12"/>
    </row>
    <row r="6434" ht="12.75">
      <c r="O6434" s="12"/>
    </row>
    <row r="6435" ht="12.75">
      <c r="O6435" s="12"/>
    </row>
    <row r="6436" ht="12.75">
      <c r="O6436" s="12"/>
    </row>
    <row r="6437" ht="12.75">
      <c r="O6437" s="12"/>
    </row>
    <row r="6438" ht="12.75">
      <c r="O6438" s="12"/>
    </row>
    <row r="6439" ht="12.75">
      <c r="O6439" s="12"/>
    </row>
    <row r="6440" ht="12.75">
      <c r="O6440" s="12"/>
    </row>
    <row r="6441" ht="12.75">
      <c r="O6441" s="12"/>
    </row>
    <row r="6442" ht="12.75">
      <c r="O6442" s="12"/>
    </row>
    <row r="6443" ht="12.75">
      <c r="O6443" s="12"/>
    </row>
    <row r="6444" ht="12.75">
      <c r="O6444" s="12"/>
    </row>
    <row r="6445" ht="12.75">
      <c r="O6445" s="12"/>
    </row>
    <row r="6446" ht="12.75">
      <c r="O6446" s="12"/>
    </row>
    <row r="6447" ht="12.75">
      <c r="O6447" s="12"/>
    </row>
    <row r="6448" ht="12.75">
      <c r="O6448" s="12"/>
    </row>
    <row r="6449" ht="12.75">
      <c r="O6449" s="12"/>
    </row>
    <row r="6450" ht="12.75">
      <c r="O6450" s="12"/>
    </row>
    <row r="6451" ht="12.75">
      <c r="O6451" s="12"/>
    </row>
    <row r="6452" ht="12.75">
      <c r="O6452" s="12"/>
    </row>
    <row r="6453" ht="12.75">
      <c r="O6453" s="12"/>
    </row>
    <row r="6454" ht="12.75">
      <c r="O6454" s="12"/>
    </row>
    <row r="6455" ht="12.75">
      <c r="O6455" s="12"/>
    </row>
    <row r="6456" ht="12.75">
      <c r="O6456" s="12"/>
    </row>
    <row r="6457" ht="12.75">
      <c r="O6457" s="12"/>
    </row>
    <row r="6458" ht="12.75">
      <c r="O6458" s="12"/>
    </row>
    <row r="6459" ht="12.75">
      <c r="O6459" s="12"/>
    </row>
    <row r="6460" ht="12.75">
      <c r="O6460" s="12"/>
    </row>
    <row r="6461" ht="12.75">
      <c r="O6461" s="12"/>
    </row>
    <row r="6462" ht="12.75">
      <c r="O6462" s="12"/>
    </row>
    <row r="6463" ht="12.75">
      <c r="O6463" s="12"/>
    </row>
    <row r="6464" ht="12.75">
      <c r="O6464" s="12"/>
    </row>
    <row r="6465" ht="12.75">
      <c r="O6465" s="12"/>
    </row>
    <row r="6466" ht="12.75">
      <c r="O6466" s="12"/>
    </row>
    <row r="6467" ht="12.75">
      <c r="O6467" s="12"/>
    </row>
    <row r="6468" ht="12.75">
      <c r="O6468" s="12"/>
    </row>
    <row r="6469" ht="12.75">
      <c r="O6469" s="12"/>
    </row>
    <row r="6470" ht="12.75">
      <c r="O6470" s="12"/>
    </row>
    <row r="6471" ht="12.75">
      <c r="O6471" s="12"/>
    </row>
    <row r="6472" ht="12.75">
      <c r="O6472" s="12"/>
    </row>
    <row r="6473" ht="12.75">
      <c r="O6473" s="12"/>
    </row>
    <row r="6474" ht="12.75">
      <c r="O6474" s="12"/>
    </row>
    <row r="6475" ht="12.75">
      <c r="O6475" s="12"/>
    </row>
    <row r="6476" ht="12.75">
      <c r="O6476" s="12"/>
    </row>
    <row r="6477" ht="12.75">
      <c r="O6477" s="12"/>
    </row>
    <row r="6478" ht="12.75">
      <c r="O6478" s="12"/>
    </row>
    <row r="6479" ht="12.75">
      <c r="O6479" s="12"/>
    </row>
    <row r="6480" ht="12.75">
      <c r="O6480" s="12"/>
    </row>
    <row r="6481" ht="12.75">
      <c r="O6481" s="12"/>
    </row>
    <row r="6482" ht="12.75">
      <c r="O6482" s="12"/>
    </row>
    <row r="6483" ht="12.75">
      <c r="O6483" s="12"/>
    </row>
    <row r="6484" ht="12.75">
      <c r="O6484" s="12"/>
    </row>
    <row r="6485" ht="12.75">
      <c r="O6485" s="12"/>
    </row>
    <row r="6486" ht="12.75">
      <c r="O6486" s="12"/>
    </row>
    <row r="6487" ht="12.75">
      <c r="O6487" s="12"/>
    </row>
    <row r="6488" ht="12.75">
      <c r="O6488" s="12"/>
    </row>
    <row r="6489" ht="12.75">
      <c r="O6489" s="12"/>
    </row>
    <row r="6490" ht="12.75">
      <c r="O6490" s="12"/>
    </row>
    <row r="6491" ht="12.75">
      <c r="O6491" s="12"/>
    </row>
    <row r="6492" ht="12.75">
      <c r="O6492" s="12"/>
    </row>
    <row r="6493" ht="12.75">
      <c r="O6493" s="12"/>
    </row>
    <row r="6494" ht="12.75">
      <c r="O6494" s="12"/>
    </row>
    <row r="6495" ht="12.75">
      <c r="O6495" s="12"/>
    </row>
    <row r="6496" ht="12.75">
      <c r="O6496" s="12"/>
    </row>
    <row r="6497" ht="12.75">
      <c r="O6497" s="12"/>
    </row>
    <row r="6498" ht="12.75">
      <c r="O6498" s="12"/>
    </row>
    <row r="6499" ht="12.75">
      <c r="O6499" s="12"/>
    </row>
    <row r="6500" ht="12.75">
      <c r="O6500" s="12"/>
    </row>
    <row r="6501" ht="12.75">
      <c r="O6501" s="12"/>
    </row>
    <row r="6502" ht="12.75">
      <c r="O6502" s="12"/>
    </row>
    <row r="6503" ht="12.75">
      <c r="O6503" s="12"/>
    </row>
    <row r="6504" ht="12.75">
      <c r="O6504" s="12"/>
    </row>
    <row r="6505" ht="12.75">
      <c r="O6505" s="12"/>
    </row>
    <row r="6506" ht="12.75">
      <c r="O6506" s="12"/>
    </row>
    <row r="6507" ht="12.75">
      <c r="O6507" s="12"/>
    </row>
    <row r="6508" ht="12.75">
      <c r="O6508" s="12"/>
    </row>
    <row r="6509" ht="12.75">
      <c r="O6509" s="12"/>
    </row>
    <row r="6510" ht="12.75">
      <c r="O6510" s="12"/>
    </row>
    <row r="6511" ht="12.75">
      <c r="O6511" s="12"/>
    </row>
    <row r="6512" ht="12.75">
      <c r="O6512" s="12"/>
    </row>
    <row r="6513" ht="12.75">
      <c r="O6513" s="12"/>
    </row>
    <row r="6514" ht="12.75">
      <c r="O6514" s="12"/>
    </row>
    <row r="6515" ht="12.75">
      <c r="O6515" s="12"/>
    </row>
    <row r="6516" ht="12.75">
      <c r="O6516" s="12"/>
    </row>
    <row r="6517" ht="12.75">
      <c r="O6517" s="12"/>
    </row>
    <row r="6518" ht="12.75">
      <c r="O6518" s="12"/>
    </row>
    <row r="6519" ht="12.75">
      <c r="O6519" s="12"/>
    </row>
    <row r="6520" ht="12.75">
      <c r="O6520" s="12"/>
    </row>
    <row r="6521" ht="12.75">
      <c r="O6521" s="12"/>
    </row>
    <row r="6522" ht="12.75">
      <c r="O6522" s="12"/>
    </row>
    <row r="6523" ht="12.75">
      <c r="O6523" s="12"/>
    </row>
    <row r="6524" ht="12.75">
      <c r="O6524" s="12"/>
    </row>
    <row r="6525" ht="12.75">
      <c r="O6525" s="12"/>
    </row>
    <row r="6526" ht="12.75">
      <c r="O6526" s="12"/>
    </row>
    <row r="6527" ht="12.75">
      <c r="O6527" s="12"/>
    </row>
    <row r="6528" ht="12.75">
      <c r="O6528" s="12"/>
    </row>
    <row r="6529" ht="12.75">
      <c r="O6529" s="12"/>
    </row>
    <row r="6530" ht="12.75">
      <c r="O6530" s="12"/>
    </row>
    <row r="6531" ht="12.75">
      <c r="O6531" s="12"/>
    </row>
    <row r="6532" ht="12.75">
      <c r="O6532" s="12"/>
    </row>
    <row r="6533" ht="12.75">
      <c r="O6533" s="12"/>
    </row>
    <row r="6534" ht="12.75">
      <c r="O6534" s="12"/>
    </row>
    <row r="6535" ht="12.75">
      <c r="O6535" s="12"/>
    </row>
    <row r="6536" ht="12.75">
      <c r="O6536" s="12"/>
    </row>
    <row r="6537" ht="12.75">
      <c r="O6537" s="12"/>
    </row>
    <row r="6538" ht="12.75">
      <c r="O6538" s="12"/>
    </row>
    <row r="6539" ht="12.75">
      <c r="O6539" s="12"/>
    </row>
    <row r="6540" ht="12.75">
      <c r="O6540" s="12"/>
    </row>
    <row r="6541" ht="12.75">
      <c r="O6541" s="12"/>
    </row>
    <row r="6542" ht="12.75">
      <c r="O6542" s="12"/>
    </row>
    <row r="6543" ht="12.75">
      <c r="O6543" s="12"/>
    </row>
    <row r="6544" ht="12.75">
      <c r="O6544" s="12"/>
    </row>
    <row r="6545" ht="12.75">
      <c r="O6545" s="12"/>
    </row>
    <row r="6546" ht="12.75">
      <c r="O6546" s="12"/>
    </row>
    <row r="6547" ht="12.75">
      <c r="O6547" s="12"/>
    </row>
    <row r="6548" ht="12.75">
      <c r="O6548" s="12"/>
    </row>
    <row r="6549" ht="12.75">
      <c r="O6549" s="12"/>
    </row>
    <row r="6550" ht="12.75">
      <c r="O6550" s="12"/>
    </row>
    <row r="6551" ht="12.75">
      <c r="O6551" s="12"/>
    </row>
    <row r="6552" ht="12.75">
      <c r="O6552" s="12"/>
    </row>
    <row r="6553" ht="12.75">
      <c r="O6553" s="12"/>
    </row>
    <row r="6554" ht="12.75">
      <c r="O6554" s="12"/>
    </row>
    <row r="6555" ht="12.75">
      <c r="O6555" s="12"/>
    </row>
    <row r="6556" ht="12.75">
      <c r="O6556" s="12"/>
    </row>
    <row r="6557" ht="12.75">
      <c r="O6557" s="12"/>
    </row>
    <row r="6558" ht="12.75">
      <c r="O6558" s="12"/>
    </row>
    <row r="6559" ht="12.75">
      <c r="O6559" s="12"/>
    </row>
    <row r="6560" ht="12.75">
      <c r="O6560" s="12"/>
    </row>
    <row r="6561" ht="12.75">
      <c r="O6561" s="12"/>
    </row>
    <row r="6562" ht="12.75">
      <c r="O6562" s="12"/>
    </row>
    <row r="6563" ht="12.75">
      <c r="O6563" s="12"/>
    </row>
    <row r="6564" ht="12.75">
      <c r="O6564" s="12"/>
    </row>
    <row r="6565" ht="12.75">
      <c r="O6565" s="12"/>
    </row>
    <row r="6566" ht="12.75">
      <c r="O6566" s="12"/>
    </row>
    <row r="6567" ht="12.75">
      <c r="O6567" s="12"/>
    </row>
    <row r="6568" ht="12.75">
      <c r="O6568" s="12"/>
    </row>
    <row r="6569" ht="12.75">
      <c r="O6569" s="12"/>
    </row>
    <row r="6570" ht="12.75">
      <c r="O6570" s="12"/>
    </row>
    <row r="6571" ht="12.75">
      <c r="O6571" s="12"/>
    </row>
    <row r="6572" ht="12.75">
      <c r="O6572" s="12"/>
    </row>
    <row r="6573" ht="12.75">
      <c r="O6573" s="12"/>
    </row>
    <row r="6574" ht="12.75">
      <c r="O6574" s="12"/>
    </row>
    <row r="6575" ht="12.75">
      <c r="O6575" s="12"/>
    </row>
    <row r="6576" ht="12.75">
      <c r="O6576" s="12"/>
    </row>
    <row r="6577" ht="12.75">
      <c r="O6577" s="12"/>
    </row>
    <row r="6578" ht="12.75">
      <c r="O6578" s="12"/>
    </row>
    <row r="6579" ht="12.75">
      <c r="O6579" s="12"/>
    </row>
    <row r="6580" ht="12.75">
      <c r="O6580" s="12"/>
    </row>
    <row r="6581" ht="12.75">
      <c r="O6581" s="12"/>
    </row>
    <row r="6582" ht="12.75">
      <c r="O6582" s="12"/>
    </row>
    <row r="6583" ht="12.75">
      <c r="O6583" s="12"/>
    </row>
    <row r="6584" ht="12.75">
      <c r="O6584" s="12"/>
    </row>
    <row r="6585" ht="12.75">
      <c r="O6585" s="12"/>
    </row>
    <row r="6586" ht="12.75">
      <c r="O6586" s="12"/>
    </row>
    <row r="6587" ht="12.75">
      <c r="O6587" s="12"/>
    </row>
    <row r="6588" ht="12.75">
      <c r="O6588" s="12"/>
    </row>
    <row r="6589" ht="12.75">
      <c r="O6589" s="12"/>
    </row>
    <row r="6590" ht="12.75">
      <c r="O6590" s="12"/>
    </row>
    <row r="6591" ht="12.75">
      <c r="O6591" s="12"/>
    </row>
    <row r="6592" ht="12.75">
      <c r="O6592" s="12"/>
    </row>
    <row r="6593" ht="12.75">
      <c r="O6593" s="12"/>
    </row>
    <row r="6594" ht="12.75">
      <c r="O6594" s="12"/>
    </row>
    <row r="6595" ht="12.75">
      <c r="O6595" s="12"/>
    </row>
    <row r="6596" ht="12.75">
      <c r="O6596" s="12"/>
    </row>
    <row r="6597" ht="12.75">
      <c r="O6597" s="12"/>
    </row>
    <row r="6598" ht="12.75">
      <c r="O6598" s="12"/>
    </row>
    <row r="6599" ht="12.75">
      <c r="O6599" s="12"/>
    </row>
    <row r="6600" ht="12.75">
      <c r="O6600" s="12"/>
    </row>
    <row r="6601" ht="12.75">
      <c r="O6601" s="12"/>
    </row>
    <row r="6602" ht="12.75">
      <c r="O6602" s="12"/>
    </row>
    <row r="6603" ht="12.75">
      <c r="O6603" s="12"/>
    </row>
    <row r="6604" ht="12.75">
      <c r="O6604" s="12"/>
    </row>
    <row r="6605" ht="12.75">
      <c r="O6605" s="12"/>
    </row>
    <row r="6606" ht="12.75">
      <c r="O6606" s="12"/>
    </row>
    <row r="6607" ht="12.75">
      <c r="O6607" s="12"/>
    </row>
    <row r="6608" ht="12.75">
      <c r="O6608" s="12"/>
    </row>
    <row r="6609" ht="12.75">
      <c r="O6609" s="12"/>
    </row>
    <row r="6610" ht="12.75">
      <c r="O6610" s="12"/>
    </row>
    <row r="6611" ht="12.75">
      <c r="O6611" s="12"/>
    </row>
    <row r="6612" ht="12.75">
      <c r="O6612" s="12"/>
    </row>
    <row r="6613" ht="12.75">
      <c r="O6613" s="12"/>
    </row>
    <row r="6614" ht="12.75">
      <c r="O6614" s="12"/>
    </row>
    <row r="6615" ht="12.75">
      <c r="O6615" s="12"/>
    </row>
    <row r="6616" ht="12.75">
      <c r="O6616" s="12"/>
    </row>
    <row r="6617" ht="12.75">
      <c r="O6617" s="12"/>
    </row>
    <row r="6618" ht="12.75">
      <c r="O6618" s="12"/>
    </row>
    <row r="6619" ht="12.75">
      <c r="O6619" s="12"/>
    </row>
    <row r="6620" ht="12.75">
      <c r="O6620" s="12"/>
    </row>
    <row r="6621" ht="12.75">
      <c r="O6621" s="12"/>
    </row>
    <row r="6622" ht="12.75">
      <c r="O6622" s="12"/>
    </row>
    <row r="6623" ht="12.75">
      <c r="O6623" s="12"/>
    </row>
    <row r="6624" ht="12.75">
      <c r="O6624" s="12"/>
    </row>
    <row r="6625" ht="12.75">
      <c r="O6625" s="12"/>
    </row>
    <row r="6626" ht="12.75">
      <c r="O6626" s="12"/>
    </row>
    <row r="6627" ht="12.75">
      <c r="O6627" s="12"/>
    </row>
    <row r="6628" ht="12.75">
      <c r="O6628" s="12"/>
    </row>
    <row r="6629" ht="12.75">
      <c r="O6629" s="12"/>
    </row>
    <row r="6630" ht="12.75">
      <c r="O6630" s="12"/>
    </row>
    <row r="6631" ht="12.75">
      <c r="O6631" s="12"/>
    </row>
    <row r="6632" ht="12.75">
      <c r="O6632" s="12"/>
    </row>
    <row r="6633" ht="12.75">
      <c r="O6633" s="12"/>
    </row>
    <row r="6634" ht="12.75">
      <c r="O6634" s="12"/>
    </row>
    <row r="6635" ht="12.75">
      <c r="O6635" s="12"/>
    </row>
    <row r="6636" ht="12.75">
      <c r="O6636" s="12"/>
    </row>
    <row r="6637" ht="12.75">
      <c r="O6637" s="12"/>
    </row>
    <row r="6638" ht="12.75">
      <c r="O6638" s="12"/>
    </row>
    <row r="6639" ht="12.75">
      <c r="O6639" s="12"/>
    </row>
    <row r="6640" ht="12.75">
      <c r="O6640" s="12"/>
    </row>
    <row r="6641" ht="12.75">
      <c r="O6641" s="12"/>
    </row>
    <row r="6642" ht="12.75">
      <c r="O6642" s="12"/>
    </row>
    <row r="6643" ht="12.75">
      <c r="O6643" s="12"/>
    </row>
    <row r="6644" ht="12.75">
      <c r="O6644" s="12"/>
    </row>
    <row r="6645" ht="12.75">
      <c r="O6645" s="12"/>
    </row>
    <row r="6646" ht="12.75">
      <c r="O6646" s="12"/>
    </row>
    <row r="6647" ht="12.75">
      <c r="O6647" s="12"/>
    </row>
    <row r="6648" ht="12.75">
      <c r="O6648" s="12"/>
    </row>
    <row r="6649" ht="12.75">
      <c r="O6649" s="12"/>
    </row>
    <row r="6650" ht="12.75">
      <c r="O6650" s="12"/>
    </row>
    <row r="6651" ht="12.75">
      <c r="O6651" s="12"/>
    </row>
    <row r="6652" ht="12.75">
      <c r="O6652" s="12"/>
    </row>
    <row r="6653" ht="12.75">
      <c r="O6653" s="12"/>
    </row>
    <row r="6654" ht="12.75">
      <c r="O6654" s="12"/>
    </row>
    <row r="6655" ht="12.75">
      <c r="O6655" s="12"/>
    </row>
    <row r="6656" ht="12.75">
      <c r="O6656" s="12"/>
    </row>
    <row r="6657" ht="12.75">
      <c r="O6657" s="12"/>
    </row>
    <row r="6658" ht="12.75">
      <c r="O6658" s="12"/>
    </row>
    <row r="6659" ht="12.75">
      <c r="O6659" s="12"/>
    </row>
    <row r="6660" ht="12.75">
      <c r="O6660" s="12"/>
    </row>
    <row r="6661" ht="12.75">
      <c r="O6661" s="12"/>
    </row>
    <row r="6662" ht="12.75">
      <c r="O6662" s="12"/>
    </row>
    <row r="6663" ht="12.75">
      <c r="O6663" s="12"/>
    </row>
    <row r="6664" ht="12.75">
      <c r="O6664" s="12"/>
    </row>
    <row r="6665" ht="12.75">
      <c r="O6665" s="12"/>
    </row>
    <row r="6666" ht="12.75">
      <c r="O6666" s="12"/>
    </row>
    <row r="6667" ht="12.75">
      <c r="O6667" s="12"/>
    </row>
    <row r="6668" ht="12.75">
      <c r="O6668" s="12"/>
    </row>
    <row r="6669" ht="12.75">
      <c r="O6669" s="12"/>
    </row>
    <row r="6670" ht="12.75">
      <c r="O6670" s="12"/>
    </row>
    <row r="6671" ht="12.75">
      <c r="O6671" s="12"/>
    </row>
    <row r="6672" ht="12.75">
      <c r="O6672" s="12"/>
    </row>
    <row r="6673" ht="12.75">
      <c r="O6673" s="12"/>
    </row>
    <row r="6674" ht="12.75">
      <c r="O6674" s="12"/>
    </row>
    <row r="6675" ht="12.75">
      <c r="O6675" s="12"/>
    </row>
    <row r="6676" ht="12.75">
      <c r="O6676" s="12"/>
    </row>
    <row r="6677" ht="12.75">
      <c r="O6677" s="12"/>
    </row>
    <row r="6678" ht="12.75">
      <c r="O6678" s="12"/>
    </row>
    <row r="6679" ht="12.75">
      <c r="O6679" s="12"/>
    </row>
    <row r="6680" ht="12.75">
      <c r="O6680" s="12"/>
    </row>
    <row r="6681" ht="12.75">
      <c r="O6681" s="12"/>
    </row>
    <row r="6682" ht="12.75">
      <c r="O6682" s="12"/>
    </row>
    <row r="6683" ht="12.75">
      <c r="O6683" s="12"/>
    </row>
    <row r="6684" ht="12.75">
      <c r="O6684" s="12"/>
    </row>
    <row r="6685" ht="12.75">
      <c r="O6685" s="12"/>
    </row>
    <row r="6686" ht="12.75">
      <c r="O6686" s="12"/>
    </row>
    <row r="6687" ht="12.75">
      <c r="O6687" s="12"/>
    </row>
    <row r="6688" ht="12.75">
      <c r="O6688" s="12"/>
    </row>
    <row r="6689" ht="12.75">
      <c r="O6689" s="12"/>
    </row>
    <row r="6690" ht="12.75">
      <c r="O6690" s="12"/>
    </row>
    <row r="6691" ht="12.75">
      <c r="O6691" s="12"/>
    </row>
    <row r="6692" ht="12.75">
      <c r="O6692" s="12"/>
    </row>
    <row r="6693" ht="12.75">
      <c r="O6693" s="12"/>
    </row>
    <row r="6694" ht="12.75">
      <c r="O6694" s="12"/>
    </row>
    <row r="6695" ht="12.75">
      <c r="O6695" s="12"/>
    </row>
    <row r="6696" ht="12.75">
      <c r="O6696" s="12"/>
    </row>
    <row r="6697" ht="12.75">
      <c r="O6697" s="12"/>
    </row>
    <row r="6698" ht="12.75">
      <c r="O6698" s="12"/>
    </row>
    <row r="6699" ht="12.75">
      <c r="O6699" s="12"/>
    </row>
    <row r="6700" ht="12.75">
      <c r="O6700" s="12"/>
    </row>
    <row r="6701" ht="12.75">
      <c r="O6701" s="12"/>
    </row>
    <row r="6702" ht="12.75">
      <c r="O6702" s="12"/>
    </row>
    <row r="6703" ht="12.75">
      <c r="O6703" s="12"/>
    </row>
    <row r="6704" ht="12.75">
      <c r="O6704" s="12"/>
    </row>
    <row r="6705" ht="12.75">
      <c r="O6705" s="12"/>
    </row>
    <row r="6706" ht="12.75">
      <c r="O6706" s="12"/>
    </row>
    <row r="6707" ht="12.75">
      <c r="O6707" s="12"/>
    </row>
    <row r="6708" ht="12.75">
      <c r="O6708" s="12"/>
    </row>
    <row r="6709" ht="12.75">
      <c r="O6709" s="12"/>
    </row>
    <row r="6710" ht="12.75">
      <c r="O6710" s="12"/>
    </row>
    <row r="6711" ht="12.75">
      <c r="O6711" s="12"/>
    </row>
    <row r="6712" ht="12.75">
      <c r="O6712" s="12"/>
    </row>
    <row r="6713" ht="12.75">
      <c r="O6713" s="12"/>
    </row>
    <row r="6714" ht="12.75">
      <c r="O6714" s="12"/>
    </row>
    <row r="6715" ht="12.75">
      <c r="O6715" s="12"/>
    </row>
    <row r="6716" ht="12.75">
      <c r="O6716" s="12"/>
    </row>
    <row r="6717" ht="12.75">
      <c r="O6717" s="12"/>
    </row>
    <row r="6718" ht="12.75">
      <c r="O6718" s="12"/>
    </row>
    <row r="6719" ht="12.75">
      <c r="O6719" s="12"/>
    </row>
    <row r="6720" ht="12.75">
      <c r="O6720" s="12"/>
    </row>
    <row r="6721" ht="12.75">
      <c r="O6721" s="12"/>
    </row>
    <row r="6722" ht="12.75">
      <c r="O6722" s="12"/>
    </row>
    <row r="6723" ht="12.75">
      <c r="O6723" s="12"/>
    </row>
    <row r="6724" ht="12.75">
      <c r="O6724" s="12"/>
    </row>
    <row r="6725" ht="12.75">
      <c r="O6725" s="12"/>
    </row>
    <row r="6726" ht="12.75">
      <c r="O6726" s="12"/>
    </row>
    <row r="6727" ht="12.75">
      <c r="O6727" s="12"/>
    </row>
    <row r="6728" ht="12.75">
      <c r="O6728" s="12"/>
    </row>
    <row r="6729" ht="12.75">
      <c r="O6729" s="12"/>
    </row>
    <row r="6730" ht="12.75">
      <c r="O6730" s="12"/>
    </row>
    <row r="6731" ht="12.75">
      <c r="O6731" s="12"/>
    </row>
    <row r="6732" ht="12.75">
      <c r="O6732" s="12"/>
    </row>
    <row r="6733" ht="12.75">
      <c r="O6733" s="12"/>
    </row>
    <row r="6734" ht="12.75">
      <c r="O6734" s="12"/>
    </row>
    <row r="6735" ht="12.75">
      <c r="O6735" s="12"/>
    </row>
    <row r="6736" ht="12.75">
      <c r="O6736" s="12"/>
    </row>
    <row r="6737" ht="12.75">
      <c r="O6737" s="12"/>
    </row>
    <row r="6738" ht="12.75">
      <c r="O6738" s="12"/>
    </row>
    <row r="6739" ht="12.75">
      <c r="O6739" s="12"/>
    </row>
    <row r="6740" ht="12.75">
      <c r="O6740" s="12"/>
    </row>
    <row r="6741" ht="12.75">
      <c r="O6741" s="12"/>
    </row>
    <row r="6742" ht="12.75">
      <c r="O6742" s="12"/>
    </row>
    <row r="6743" ht="12.75">
      <c r="O6743" s="12"/>
    </row>
    <row r="6744" ht="12.75">
      <c r="O6744" s="12"/>
    </row>
    <row r="6745" ht="12.75">
      <c r="O6745" s="12"/>
    </row>
    <row r="6746" ht="12.75">
      <c r="O6746" s="12"/>
    </row>
    <row r="6747" ht="12.75">
      <c r="O6747" s="12"/>
    </row>
    <row r="6748" ht="12.75">
      <c r="O6748" s="12"/>
    </row>
    <row r="6749" ht="12.75">
      <c r="O6749" s="12"/>
    </row>
    <row r="6750" ht="12.75">
      <c r="O6750" s="12"/>
    </row>
    <row r="6751" ht="12.75">
      <c r="O6751" s="12"/>
    </row>
    <row r="6752" ht="12.75">
      <c r="O6752" s="12"/>
    </row>
    <row r="6753" ht="12.75">
      <c r="O6753" s="12"/>
    </row>
    <row r="6754" ht="12.75">
      <c r="O6754" s="12"/>
    </row>
    <row r="6755" ht="12.75">
      <c r="O6755" s="12"/>
    </row>
    <row r="6756" ht="12.75">
      <c r="O6756" s="12"/>
    </row>
    <row r="6757" ht="12.75">
      <c r="O6757" s="12"/>
    </row>
    <row r="6758" ht="12.75">
      <c r="O6758" s="12"/>
    </row>
    <row r="6759" ht="12.75">
      <c r="O6759" s="12"/>
    </row>
    <row r="6760" ht="12.75">
      <c r="O6760" s="12"/>
    </row>
    <row r="6761" ht="12.75">
      <c r="O6761" s="12"/>
    </row>
    <row r="6762" ht="12.75">
      <c r="O6762" s="12"/>
    </row>
    <row r="6763" ht="12.75">
      <c r="O6763" s="12"/>
    </row>
    <row r="6764" ht="12.75">
      <c r="O6764" s="12"/>
    </row>
    <row r="6765" ht="12.75">
      <c r="O6765" s="12"/>
    </row>
    <row r="6766" ht="12.75">
      <c r="O6766" s="12"/>
    </row>
    <row r="6767" ht="12.75">
      <c r="O6767" s="12"/>
    </row>
    <row r="6768" ht="12.75">
      <c r="O6768" s="12"/>
    </row>
    <row r="6769" ht="12.75">
      <c r="O6769" s="12"/>
    </row>
    <row r="6770" ht="12.75">
      <c r="O6770" s="12"/>
    </row>
    <row r="6771" ht="12.75">
      <c r="O6771" s="12"/>
    </row>
    <row r="6772" ht="12.75">
      <c r="O6772" s="12"/>
    </row>
    <row r="6773" ht="12.75">
      <c r="O6773" s="12"/>
    </row>
    <row r="6774" ht="12.75">
      <c r="O6774" s="12"/>
    </row>
    <row r="6775" ht="12.75">
      <c r="O6775" s="12"/>
    </row>
    <row r="6776" ht="12.75">
      <c r="O6776" s="12"/>
    </row>
    <row r="6777" ht="12.75">
      <c r="O6777" s="12"/>
    </row>
    <row r="6778" ht="12.75">
      <c r="O6778" s="12"/>
    </row>
    <row r="6779" ht="12.75">
      <c r="O6779" s="12"/>
    </row>
    <row r="6780" ht="12.75">
      <c r="O6780" s="12"/>
    </row>
    <row r="6781" ht="12.75">
      <c r="O6781" s="12"/>
    </row>
    <row r="6782" ht="12.75">
      <c r="O6782" s="12"/>
    </row>
    <row r="6783" ht="12.75">
      <c r="O6783" s="12"/>
    </row>
    <row r="6784" ht="12.75">
      <c r="O6784" s="12"/>
    </row>
    <row r="6785" ht="12.75">
      <c r="O6785" s="12"/>
    </row>
    <row r="6786" ht="12.75">
      <c r="O6786" s="12"/>
    </row>
    <row r="6787" ht="12.75">
      <c r="O6787" s="12"/>
    </row>
    <row r="6788" ht="12.75">
      <c r="O6788" s="12"/>
    </row>
    <row r="6789" ht="12.75">
      <c r="O6789" s="12"/>
    </row>
    <row r="6790" ht="12.75">
      <c r="O6790" s="12"/>
    </row>
    <row r="6791" ht="12.75">
      <c r="O6791" s="12"/>
    </row>
    <row r="6792" ht="12.75">
      <c r="O6792" s="12"/>
    </row>
    <row r="6793" ht="12.75">
      <c r="O6793" s="12"/>
    </row>
    <row r="6794" ht="12.75">
      <c r="O6794" s="12"/>
    </row>
    <row r="6795" ht="12.75">
      <c r="O6795" s="12"/>
    </row>
    <row r="6796" ht="12.75">
      <c r="O6796" s="12"/>
    </row>
    <row r="6797" ht="12.75">
      <c r="O6797" s="12"/>
    </row>
    <row r="6798" ht="12.75">
      <c r="O6798" s="12"/>
    </row>
    <row r="6799" ht="12.75">
      <c r="O6799" s="12"/>
    </row>
    <row r="6800" ht="12.75">
      <c r="O6800" s="12"/>
    </row>
    <row r="6801" ht="12.75">
      <c r="O6801" s="12"/>
    </row>
    <row r="6802" ht="12.75">
      <c r="O6802" s="12"/>
    </row>
    <row r="6803" ht="12.75">
      <c r="O6803" s="12"/>
    </row>
    <row r="6804" ht="12.75">
      <c r="O6804" s="12"/>
    </row>
    <row r="6805" ht="12.75">
      <c r="O6805" s="12"/>
    </row>
    <row r="6806" ht="12.75">
      <c r="O6806" s="12"/>
    </row>
    <row r="6807" ht="12.75">
      <c r="O6807" s="12"/>
    </row>
    <row r="6808" ht="12.75">
      <c r="O6808" s="12"/>
    </row>
    <row r="6809" ht="12.75">
      <c r="O6809" s="12"/>
    </row>
    <row r="6810" ht="12.75">
      <c r="O6810" s="12"/>
    </row>
    <row r="6811" ht="12.75">
      <c r="O6811" s="12"/>
    </row>
    <row r="6812" ht="12.75">
      <c r="O6812" s="12"/>
    </row>
    <row r="6813" ht="12.75">
      <c r="O6813" s="12"/>
    </row>
    <row r="6814" ht="12.75">
      <c r="O6814" s="12"/>
    </row>
    <row r="6815" ht="12.75">
      <c r="O6815" s="12"/>
    </row>
    <row r="6816" ht="12.75">
      <c r="O6816" s="12"/>
    </row>
    <row r="6817" ht="12.75">
      <c r="O6817" s="12"/>
    </row>
    <row r="6818" ht="12.75">
      <c r="O6818" s="12"/>
    </row>
    <row r="6819" ht="12.75">
      <c r="O6819" s="12"/>
    </row>
    <row r="6820" ht="12.75">
      <c r="O6820" s="12"/>
    </row>
    <row r="6821" ht="12.75">
      <c r="O6821" s="12"/>
    </row>
    <row r="6822" ht="12.75">
      <c r="O6822" s="12"/>
    </row>
    <row r="6823" ht="12.75">
      <c r="O6823" s="12"/>
    </row>
    <row r="6824" ht="12.75">
      <c r="O6824" s="12"/>
    </row>
    <row r="6825" ht="12.75">
      <c r="O6825" s="12"/>
    </row>
    <row r="6826" ht="12.75">
      <c r="O6826" s="12"/>
    </row>
    <row r="6827" ht="12.75">
      <c r="O6827" s="12"/>
    </row>
    <row r="6828" ht="12.75">
      <c r="O6828" s="12"/>
    </row>
    <row r="6829" ht="12.75">
      <c r="O6829" s="12"/>
    </row>
    <row r="6830" ht="12.75">
      <c r="O6830" s="12"/>
    </row>
    <row r="6831" ht="12.75">
      <c r="O6831" s="12"/>
    </row>
    <row r="6832" ht="12.75">
      <c r="O6832" s="12"/>
    </row>
    <row r="6833" ht="12.75">
      <c r="O6833" s="12"/>
    </row>
    <row r="6834" ht="12.75">
      <c r="O6834" s="12"/>
    </row>
    <row r="6835" ht="12.75">
      <c r="O6835" s="12"/>
    </row>
    <row r="6836" ht="12.75">
      <c r="O6836" s="12"/>
    </row>
    <row r="6837" ht="12.75">
      <c r="O6837" s="12"/>
    </row>
    <row r="6838" ht="12.75">
      <c r="O6838" s="12"/>
    </row>
    <row r="6839" ht="12.75">
      <c r="O6839" s="12"/>
    </row>
    <row r="6840" ht="12.75">
      <c r="O6840" s="12"/>
    </row>
    <row r="6841" ht="12.75">
      <c r="O6841" s="12"/>
    </row>
    <row r="6842" ht="12.75">
      <c r="O6842" s="12"/>
    </row>
    <row r="6843" ht="12.75">
      <c r="O6843" s="12"/>
    </row>
    <row r="6844" ht="12.75">
      <c r="O6844" s="12"/>
    </row>
    <row r="6845" ht="12.75">
      <c r="O6845" s="12"/>
    </row>
    <row r="6846" ht="12.75">
      <c r="O6846" s="12"/>
    </row>
    <row r="6847" ht="12.75">
      <c r="O6847" s="12"/>
    </row>
    <row r="6848" ht="12.75">
      <c r="O6848" s="12"/>
    </row>
    <row r="6849" ht="12.75">
      <c r="O6849" s="12"/>
    </row>
    <row r="6850" ht="12.75">
      <c r="O6850" s="12"/>
    </row>
    <row r="6851" ht="12.75">
      <c r="O6851" s="12"/>
    </row>
    <row r="6852" ht="12.75">
      <c r="O6852" s="12"/>
    </row>
    <row r="6853" ht="12.75">
      <c r="O6853" s="12"/>
    </row>
    <row r="6854" ht="12.75">
      <c r="O6854" s="12"/>
    </row>
    <row r="6855" ht="12.75">
      <c r="O6855" s="12"/>
    </row>
    <row r="6856" ht="12.75">
      <c r="O6856" s="12"/>
    </row>
    <row r="6857" ht="12.75">
      <c r="O6857" s="12"/>
    </row>
    <row r="6858" ht="12.75">
      <c r="O6858" s="12"/>
    </row>
    <row r="6859" ht="12.75">
      <c r="O6859" s="12"/>
    </row>
    <row r="6860" ht="12.75">
      <c r="O6860" s="12"/>
    </row>
    <row r="6861" ht="12.75">
      <c r="O6861" s="12"/>
    </row>
    <row r="6862" ht="12.75">
      <c r="O6862" s="12"/>
    </row>
    <row r="6863" ht="12.75">
      <c r="O6863" s="12"/>
    </row>
    <row r="6864" ht="12.75">
      <c r="O6864" s="12"/>
    </row>
    <row r="6865" ht="12.75">
      <c r="O6865" s="12"/>
    </row>
    <row r="6866" ht="12.75">
      <c r="O6866" s="12"/>
    </row>
    <row r="6867" ht="12.75">
      <c r="O6867" s="12"/>
    </row>
    <row r="6868" ht="12.75">
      <c r="O6868" s="12"/>
    </row>
    <row r="6869" ht="12.75">
      <c r="O6869" s="12"/>
    </row>
    <row r="6870" ht="12.75">
      <c r="O6870" s="12"/>
    </row>
    <row r="6871" ht="12.75">
      <c r="O6871" s="12"/>
    </row>
    <row r="6872" ht="12.75">
      <c r="O6872" s="12"/>
    </row>
    <row r="6873" ht="12.75">
      <c r="O6873" s="12"/>
    </row>
    <row r="6874" ht="12.75">
      <c r="O6874" s="12"/>
    </row>
    <row r="6875" ht="12.75">
      <c r="O6875" s="12"/>
    </row>
    <row r="6876" ht="12.75">
      <c r="O6876" s="12"/>
    </row>
    <row r="6877" ht="12.75">
      <c r="O6877" s="12"/>
    </row>
    <row r="6878" ht="12.75">
      <c r="O6878" s="12"/>
    </row>
    <row r="6879" ht="12.75">
      <c r="O6879" s="12"/>
    </row>
    <row r="6880" ht="12.75">
      <c r="O6880" s="12"/>
    </row>
    <row r="6881" ht="12.75">
      <c r="O6881" s="12"/>
    </row>
    <row r="6882" ht="12.75">
      <c r="O6882" s="12"/>
    </row>
    <row r="6883" ht="12.75">
      <c r="O6883" s="12"/>
    </row>
    <row r="6884" ht="12.75">
      <c r="O6884" s="12"/>
    </row>
    <row r="6885" ht="12.75">
      <c r="O6885" s="12"/>
    </row>
    <row r="6886" ht="12.75">
      <c r="O6886" s="12"/>
    </row>
    <row r="6887" ht="12.75">
      <c r="O6887" s="12"/>
    </row>
    <row r="6888" ht="12.75">
      <c r="O6888" s="12"/>
    </row>
    <row r="6889" ht="12.75">
      <c r="O6889" s="12"/>
    </row>
    <row r="6890" ht="12.75">
      <c r="O6890" s="12"/>
    </row>
    <row r="6891" ht="12.75">
      <c r="O6891" s="12"/>
    </row>
    <row r="6892" ht="12.75">
      <c r="O6892" s="12"/>
    </row>
    <row r="6893" ht="12.75">
      <c r="O6893" s="12"/>
    </row>
    <row r="6894" ht="12.75">
      <c r="O6894" s="12"/>
    </row>
    <row r="6895" ht="12.75">
      <c r="O6895" s="12"/>
    </row>
    <row r="6896" ht="12.75">
      <c r="O6896" s="12"/>
    </row>
    <row r="6897" ht="12.75">
      <c r="O6897" s="12"/>
    </row>
    <row r="6898" ht="12.75">
      <c r="O6898" s="12"/>
    </row>
    <row r="6899" ht="12.75">
      <c r="O6899" s="12"/>
    </row>
    <row r="6900" ht="12.75">
      <c r="O6900" s="12"/>
    </row>
    <row r="6901" ht="12.75">
      <c r="O6901" s="12"/>
    </row>
    <row r="6902" ht="12.75">
      <c r="O6902" s="12"/>
    </row>
    <row r="6903" ht="12.75">
      <c r="O6903" s="12"/>
    </row>
    <row r="6904" ht="12.75">
      <c r="O6904" s="12"/>
    </row>
    <row r="6905" ht="12.75">
      <c r="O6905" s="12"/>
    </row>
    <row r="6906" ht="12.75">
      <c r="O6906" s="12"/>
    </row>
    <row r="6907" ht="12.75">
      <c r="O6907" s="12"/>
    </row>
    <row r="6908" ht="12.75">
      <c r="O6908" s="12"/>
    </row>
    <row r="6909" ht="12.75">
      <c r="O6909" s="12"/>
    </row>
    <row r="6910" ht="12.75">
      <c r="O6910" s="12"/>
    </row>
    <row r="6911" ht="12.75">
      <c r="O6911" s="12"/>
    </row>
    <row r="6912" ht="12.75">
      <c r="O6912" s="12"/>
    </row>
    <row r="6913" ht="12.75">
      <c r="O6913" s="12"/>
    </row>
    <row r="6914" ht="12.75">
      <c r="O6914" s="12"/>
    </row>
    <row r="6915" ht="12.75">
      <c r="O6915" s="12"/>
    </row>
    <row r="6916" ht="12.75">
      <c r="O6916" s="12"/>
    </row>
    <row r="6917" ht="12.75">
      <c r="O6917" s="12"/>
    </row>
    <row r="6918" ht="12.75">
      <c r="O6918" s="12"/>
    </row>
    <row r="6919" ht="12.75">
      <c r="O6919" s="12"/>
    </row>
    <row r="6920" ht="12.75">
      <c r="O6920" s="12"/>
    </row>
    <row r="6921" ht="12.75">
      <c r="O6921" s="12"/>
    </row>
    <row r="6922" ht="12.75">
      <c r="O6922" s="12"/>
    </row>
    <row r="6923" ht="12.75">
      <c r="O6923" s="12"/>
    </row>
    <row r="6924" ht="12.75">
      <c r="O6924" s="12"/>
    </row>
    <row r="6925" ht="12.75">
      <c r="O6925" s="12"/>
    </row>
    <row r="6926" ht="12.75">
      <c r="O6926" s="12"/>
    </row>
    <row r="6927" ht="12.75">
      <c r="O6927" s="12"/>
    </row>
    <row r="6928" ht="12.75">
      <c r="O6928" s="12"/>
    </row>
    <row r="6929" ht="12.75">
      <c r="O6929" s="12"/>
    </row>
    <row r="6930" ht="12.75">
      <c r="O6930" s="12"/>
    </row>
    <row r="6931" ht="12.75">
      <c r="O6931" s="12"/>
    </row>
    <row r="6932" ht="12.75">
      <c r="O6932" s="12"/>
    </row>
    <row r="6933" ht="12.75">
      <c r="O6933" s="12"/>
    </row>
    <row r="6934" ht="12.75">
      <c r="O6934" s="12"/>
    </row>
    <row r="6935" ht="12.75">
      <c r="O6935" s="12"/>
    </row>
    <row r="6936" ht="12.75">
      <c r="O6936" s="12"/>
    </row>
    <row r="6937" ht="12.75">
      <c r="O6937" s="12"/>
    </row>
    <row r="6938" ht="12.75">
      <c r="O6938" s="12"/>
    </row>
    <row r="6939" ht="12.75">
      <c r="O6939" s="12"/>
    </row>
    <row r="6940" ht="12.75">
      <c r="O6940" s="12"/>
    </row>
    <row r="6941" ht="12.75">
      <c r="O6941" s="12"/>
    </row>
    <row r="6942" ht="12.75">
      <c r="O6942" s="12"/>
    </row>
    <row r="6943" ht="12.75">
      <c r="O6943" s="12"/>
    </row>
    <row r="6944" ht="12.75">
      <c r="O6944" s="12"/>
    </row>
    <row r="6945" ht="12.75">
      <c r="O6945" s="12"/>
    </row>
    <row r="6946" ht="12.75">
      <c r="O6946" s="12"/>
    </row>
    <row r="6947" ht="12.75">
      <c r="O6947" s="12"/>
    </row>
    <row r="6948" ht="12.75">
      <c r="O6948" s="12"/>
    </row>
    <row r="6949" ht="12.75">
      <c r="O6949" s="12"/>
    </row>
    <row r="6950" ht="12.75">
      <c r="O6950" s="12"/>
    </row>
    <row r="6951" ht="12.75">
      <c r="O6951" s="12"/>
    </row>
    <row r="6952" ht="12.75">
      <c r="O6952" s="12"/>
    </row>
    <row r="6953" ht="12.75">
      <c r="O6953" s="12"/>
    </row>
    <row r="6954" ht="12.75">
      <c r="O6954" s="12"/>
    </row>
    <row r="6955" ht="12.75">
      <c r="O6955" s="12"/>
    </row>
    <row r="6956" ht="12.75">
      <c r="O6956" s="12"/>
    </row>
    <row r="6957" ht="12.75">
      <c r="O6957" s="12"/>
    </row>
    <row r="6958" ht="12.75">
      <c r="O6958" s="12"/>
    </row>
    <row r="6959" ht="12.75">
      <c r="O6959" s="12"/>
    </row>
    <row r="6960" ht="12.75">
      <c r="O6960" s="12"/>
    </row>
    <row r="6961" ht="12.75">
      <c r="O6961" s="12"/>
    </row>
    <row r="6962" ht="12.75">
      <c r="O6962" s="12"/>
    </row>
    <row r="6963" ht="12.75">
      <c r="O6963" s="12"/>
    </row>
    <row r="6964" ht="12.75">
      <c r="O6964" s="12"/>
    </row>
    <row r="6965" ht="12.75">
      <c r="O6965" s="12"/>
    </row>
    <row r="6966" ht="12.75">
      <c r="O6966" s="12"/>
    </row>
    <row r="6967" ht="12.75">
      <c r="O6967" s="12"/>
    </row>
    <row r="6968" ht="12.75">
      <c r="O6968" s="12"/>
    </row>
    <row r="6969" ht="12.75">
      <c r="O6969" s="12"/>
    </row>
    <row r="6970" ht="12.75">
      <c r="O6970" s="12"/>
    </row>
    <row r="6971" ht="12.75">
      <c r="O6971" s="12"/>
    </row>
    <row r="6972" ht="12.75">
      <c r="O6972" s="12"/>
    </row>
    <row r="6973" ht="12.75">
      <c r="O6973" s="12"/>
    </row>
    <row r="6974" ht="12.75">
      <c r="O6974" s="12"/>
    </row>
    <row r="6975" ht="12.75">
      <c r="O6975" s="12"/>
    </row>
    <row r="6976" ht="12.75">
      <c r="O6976" s="12"/>
    </row>
    <row r="6977" ht="12.75">
      <c r="O6977" s="12"/>
    </row>
    <row r="6978" ht="12.75">
      <c r="O6978" s="12"/>
    </row>
    <row r="6979" ht="12.75">
      <c r="O6979" s="12"/>
    </row>
    <row r="6980" ht="12.75">
      <c r="O6980" s="12"/>
    </row>
    <row r="6981" ht="12.75">
      <c r="O6981" s="12"/>
    </row>
    <row r="6982" ht="12.75">
      <c r="O6982" s="12"/>
    </row>
    <row r="6983" ht="12.75">
      <c r="O6983" s="12"/>
    </row>
    <row r="6984" ht="12.75">
      <c r="O6984" s="12"/>
    </row>
    <row r="6985" ht="12.75">
      <c r="O6985" s="12"/>
    </row>
    <row r="6986" ht="12.75">
      <c r="O6986" s="12"/>
    </row>
    <row r="6987" ht="12.75">
      <c r="O6987" s="12"/>
    </row>
    <row r="6988" ht="12.75">
      <c r="O6988" s="12"/>
    </row>
    <row r="6989" ht="12.75">
      <c r="O6989" s="12"/>
    </row>
    <row r="6990" ht="12.75">
      <c r="O6990" s="12"/>
    </row>
    <row r="6991" ht="12.75">
      <c r="O6991" s="12"/>
    </row>
    <row r="6992" ht="12.75">
      <c r="O6992" s="12"/>
    </row>
    <row r="6993" ht="12.75">
      <c r="O6993" s="12"/>
    </row>
    <row r="6994" ht="12.75">
      <c r="O6994" s="12"/>
    </row>
    <row r="6995" ht="12.75">
      <c r="O6995" s="12"/>
    </row>
    <row r="6996" ht="12.75">
      <c r="O6996" s="12"/>
    </row>
    <row r="6997" ht="12.75">
      <c r="O6997" s="12"/>
    </row>
    <row r="6998" ht="12.75">
      <c r="O6998" s="12"/>
    </row>
    <row r="6999" ht="12.75">
      <c r="O6999" s="12"/>
    </row>
    <row r="7000" ht="12.75">
      <c r="O7000" s="12"/>
    </row>
    <row r="7001" ht="12.75">
      <c r="O7001" s="12"/>
    </row>
    <row r="7002" ht="12.75">
      <c r="O7002" s="12"/>
    </row>
    <row r="7003" ht="12.75">
      <c r="O7003" s="12"/>
    </row>
    <row r="7004" ht="12.75">
      <c r="O7004" s="12"/>
    </row>
    <row r="7005" ht="12.75">
      <c r="O7005" s="12"/>
    </row>
    <row r="7006" ht="12.75">
      <c r="O7006" s="12"/>
    </row>
    <row r="7007" ht="12.75">
      <c r="O7007" s="12"/>
    </row>
    <row r="7008" ht="12.75">
      <c r="O7008" s="12"/>
    </row>
    <row r="7009" ht="12.75">
      <c r="O7009" s="12"/>
    </row>
    <row r="7010" ht="12.75">
      <c r="O7010" s="12"/>
    </row>
    <row r="7011" ht="12.75">
      <c r="O7011" s="12"/>
    </row>
    <row r="7012" ht="12.75">
      <c r="O7012" s="12"/>
    </row>
    <row r="7013" ht="12.75">
      <c r="O7013" s="12"/>
    </row>
    <row r="7014" ht="12.75">
      <c r="O7014" s="12"/>
    </row>
    <row r="7015" ht="12.75">
      <c r="O7015" s="12"/>
    </row>
    <row r="7016" ht="12.75">
      <c r="O7016" s="12"/>
    </row>
    <row r="7017" ht="12.75">
      <c r="O7017" s="12"/>
    </row>
    <row r="7018" ht="12.75">
      <c r="O7018" s="12"/>
    </row>
    <row r="7019" ht="12.75">
      <c r="O7019" s="12"/>
    </row>
    <row r="7020" ht="12.75">
      <c r="O7020" s="12"/>
    </row>
    <row r="7021" ht="12.75">
      <c r="O7021" s="12"/>
    </row>
    <row r="7022" ht="12.75">
      <c r="O7022" s="12"/>
    </row>
    <row r="7023" ht="12.75">
      <c r="O7023" s="12"/>
    </row>
    <row r="7024" ht="12.75">
      <c r="O7024" s="12"/>
    </row>
    <row r="7025" ht="12.75">
      <c r="O7025" s="12"/>
    </row>
    <row r="7026" ht="12.75">
      <c r="O7026" s="12"/>
    </row>
    <row r="7027" ht="12.75">
      <c r="O7027" s="12"/>
    </row>
    <row r="7028" ht="12.75">
      <c r="O7028" s="12"/>
    </row>
    <row r="7029" ht="12.75">
      <c r="O7029" s="12"/>
    </row>
    <row r="7030" ht="12.75">
      <c r="O7030" s="12"/>
    </row>
    <row r="7031" ht="12.75">
      <c r="O7031" s="12"/>
    </row>
    <row r="7032" ht="12.75">
      <c r="O7032" s="12"/>
    </row>
    <row r="7033" ht="12.75">
      <c r="O7033" s="12"/>
    </row>
    <row r="7034" ht="12.75">
      <c r="O7034" s="12"/>
    </row>
    <row r="7035" ht="12.75">
      <c r="O7035" s="12"/>
    </row>
    <row r="7036" ht="12.75">
      <c r="O7036" s="12"/>
    </row>
    <row r="7037" ht="12.75">
      <c r="O7037" s="12"/>
    </row>
    <row r="7038" ht="12.75">
      <c r="O7038" s="12"/>
    </row>
    <row r="7039" ht="12.75">
      <c r="O7039" s="12"/>
    </row>
    <row r="7040" ht="12.75">
      <c r="O7040" s="12"/>
    </row>
    <row r="7041" ht="12.75">
      <c r="O7041" s="12"/>
    </row>
    <row r="7042" ht="12.75">
      <c r="O7042" s="12"/>
    </row>
    <row r="7043" ht="12.75">
      <c r="O7043" s="12"/>
    </row>
    <row r="7044" ht="12.75">
      <c r="O7044" s="12"/>
    </row>
    <row r="7045" ht="12.75">
      <c r="O7045" s="12"/>
    </row>
    <row r="7046" ht="12.75">
      <c r="O7046" s="12"/>
    </row>
    <row r="7047" ht="12.75">
      <c r="O7047" s="12"/>
    </row>
    <row r="7048" ht="12.75">
      <c r="O7048" s="12"/>
    </row>
    <row r="7049" ht="12.75">
      <c r="O7049" s="12"/>
    </row>
    <row r="7050" ht="12.75">
      <c r="O7050" s="12"/>
    </row>
    <row r="7051" ht="12.75">
      <c r="O7051" s="12"/>
    </row>
    <row r="7052" ht="12.75">
      <c r="O7052" s="12"/>
    </row>
    <row r="7053" ht="12.75">
      <c r="O7053" s="12"/>
    </row>
    <row r="7054" ht="12.75">
      <c r="O7054" s="12"/>
    </row>
    <row r="7055" ht="12.75">
      <c r="O7055" s="12"/>
    </row>
    <row r="7056" ht="12.75">
      <c r="O7056" s="12"/>
    </row>
    <row r="7057" ht="12.75">
      <c r="O7057" s="12"/>
    </row>
    <row r="7058" ht="12.75">
      <c r="O7058" s="12"/>
    </row>
    <row r="7059" ht="12.75">
      <c r="O7059" s="12"/>
    </row>
    <row r="7060" ht="12.75">
      <c r="O7060" s="12"/>
    </row>
    <row r="7061" ht="12.75">
      <c r="O7061" s="12"/>
    </row>
    <row r="7062" ht="12.75">
      <c r="O7062" s="12"/>
    </row>
    <row r="7063" ht="12.75">
      <c r="O7063" s="12"/>
    </row>
    <row r="7064" ht="12.75">
      <c r="O7064" s="12"/>
    </row>
    <row r="7065" ht="12.75">
      <c r="O7065" s="12"/>
    </row>
    <row r="7066" ht="12.75">
      <c r="O7066" s="12"/>
    </row>
    <row r="7067" ht="12.75">
      <c r="O7067" s="12"/>
    </row>
    <row r="7068" ht="12.75">
      <c r="O7068" s="12"/>
    </row>
    <row r="7069" ht="12.75">
      <c r="O7069" s="12"/>
    </row>
    <row r="7070" ht="12.75">
      <c r="O7070" s="12"/>
    </row>
    <row r="7071" ht="12.75">
      <c r="O7071" s="12"/>
    </row>
    <row r="7072" ht="12.75">
      <c r="O7072" s="12"/>
    </row>
    <row r="7073" ht="12.75">
      <c r="O7073" s="12"/>
    </row>
    <row r="7074" ht="12.75">
      <c r="O7074" s="12"/>
    </row>
    <row r="7075" ht="12.75">
      <c r="O7075" s="12"/>
    </row>
    <row r="7076" ht="12.75">
      <c r="O7076" s="12"/>
    </row>
    <row r="7077" ht="12.75">
      <c r="O7077" s="12"/>
    </row>
    <row r="7078" ht="12.75">
      <c r="O7078" s="12"/>
    </row>
    <row r="7079" ht="12.75">
      <c r="O7079" s="12"/>
    </row>
    <row r="7080" ht="12.75">
      <c r="O7080" s="12"/>
    </row>
    <row r="7081" ht="12.75">
      <c r="O7081" s="12"/>
    </row>
    <row r="7082" ht="12.75">
      <c r="O7082" s="12"/>
    </row>
    <row r="7083" ht="12.75">
      <c r="O7083" s="12"/>
    </row>
    <row r="7084" ht="12.75">
      <c r="O7084" s="12"/>
    </row>
    <row r="7085" ht="12.75">
      <c r="O7085" s="12"/>
    </row>
    <row r="7086" ht="12.75">
      <c r="O7086" s="12"/>
    </row>
    <row r="7087" ht="12.75">
      <c r="O7087" s="12"/>
    </row>
    <row r="7088" ht="12.75">
      <c r="O7088" s="12"/>
    </row>
    <row r="7089" ht="12.75">
      <c r="O7089" s="12"/>
    </row>
    <row r="7090" ht="12.75">
      <c r="O7090" s="12"/>
    </row>
    <row r="7091" ht="12.75">
      <c r="O7091" s="12"/>
    </row>
    <row r="7092" ht="12.75">
      <c r="O7092" s="12"/>
    </row>
    <row r="7093" ht="12.75">
      <c r="O7093" s="12"/>
    </row>
    <row r="7094" ht="12.75">
      <c r="O7094" s="12"/>
    </row>
    <row r="7095" ht="12.75">
      <c r="O7095" s="12"/>
    </row>
    <row r="7096" ht="12.75">
      <c r="O7096" s="12"/>
    </row>
    <row r="7097" ht="12.75">
      <c r="O7097" s="12"/>
    </row>
    <row r="7098" ht="12.75">
      <c r="O7098" s="12"/>
    </row>
    <row r="7099" ht="12.75">
      <c r="O7099" s="12"/>
    </row>
    <row r="7100" ht="12.75">
      <c r="O7100" s="12"/>
    </row>
    <row r="7101" ht="12.75">
      <c r="O7101" s="12"/>
    </row>
    <row r="7102" ht="12.75">
      <c r="O7102" s="12"/>
    </row>
    <row r="7103" ht="12.75">
      <c r="O7103" s="12"/>
    </row>
    <row r="7104" ht="12.75">
      <c r="O7104" s="12"/>
    </row>
    <row r="7105" ht="12.75">
      <c r="O7105" s="12"/>
    </row>
    <row r="7106" ht="12.75">
      <c r="O7106" s="12"/>
    </row>
    <row r="7107" ht="12.75">
      <c r="O7107" s="12"/>
    </row>
    <row r="7108" ht="12.75">
      <c r="O7108" s="12"/>
    </row>
    <row r="7109" ht="12.75">
      <c r="O7109" s="12"/>
    </row>
    <row r="7110" ht="12.75">
      <c r="O7110" s="12"/>
    </row>
    <row r="7111" ht="12.75">
      <c r="O7111" s="12"/>
    </row>
    <row r="7112" ht="12.75">
      <c r="O7112" s="12"/>
    </row>
    <row r="7113" ht="12.75">
      <c r="O7113" s="12"/>
    </row>
    <row r="7114" ht="12.75">
      <c r="O7114" s="12"/>
    </row>
    <row r="7115" ht="12.75">
      <c r="O7115" s="12"/>
    </row>
    <row r="7116" ht="12.75">
      <c r="O7116" s="12"/>
    </row>
    <row r="7117" ht="12.75">
      <c r="O7117" s="12"/>
    </row>
    <row r="7118" ht="12.75">
      <c r="O7118" s="12"/>
    </row>
    <row r="7119" ht="12.75">
      <c r="O7119" s="12"/>
    </row>
    <row r="7120" ht="12.75">
      <c r="O7120" s="12"/>
    </row>
    <row r="7121" ht="12.75">
      <c r="O7121" s="12"/>
    </row>
    <row r="7122" ht="12.75">
      <c r="O7122" s="12"/>
    </row>
    <row r="7123" ht="12.75">
      <c r="O7123" s="12"/>
    </row>
    <row r="7124" ht="12.75">
      <c r="O7124" s="12"/>
    </row>
    <row r="7125" ht="12.75">
      <c r="O7125" s="12"/>
    </row>
    <row r="7126" ht="12.75">
      <c r="O7126" s="12"/>
    </row>
    <row r="7127" ht="12.75">
      <c r="O7127" s="12"/>
    </row>
    <row r="7128" ht="12.75">
      <c r="O7128" s="12"/>
    </row>
    <row r="7129" ht="12.75">
      <c r="O7129" s="12"/>
    </row>
    <row r="7130" ht="12.75">
      <c r="O7130" s="12"/>
    </row>
    <row r="7131" ht="12.75">
      <c r="O7131" s="12"/>
    </row>
    <row r="7132" ht="12.75">
      <c r="O7132" s="12"/>
    </row>
    <row r="7133" ht="12.75">
      <c r="O7133" s="12"/>
    </row>
    <row r="7134" ht="12.75">
      <c r="O7134" s="12"/>
    </row>
    <row r="7135" ht="12.75">
      <c r="O7135" s="12"/>
    </row>
    <row r="7136" ht="12.75">
      <c r="O7136" s="12"/>
    </row>
    <row r="7137" ht="12.75">
      <c r="O7137" s="12"/>
    </row>
    <row r="7138" ht="12.75">
      <c r="O7138" s="12"/>
    </row>
    <row r="7139" ht="12.75">
      <c r="O7139" s="12"/>
    </row>
    <row r="7140" ht="12.75">
      <c r="O7140" s="12"/>
    </row>
    <row r="7141" ht="12.75">
      <c r="O7141" s="12"/>
    </row>
    <row r="7142" ht="12.75">
      <c r="O7142" s="12"/>
    </row>
    <row r="7143" ht="12.75">
      <c r="O7143" s="12"/>
    </row>
    <row r="7144" ht="12.75">
      <c r="O7144" s="12"/>
    </row>
    <row r="7145" ht="12.75">
      <c r="O7145" s="12"/>
    </row>
    <row r="7146" ht="12.75">
      <c r="O7146" s="12"/>
    </row>
    <row r="7147" ht="12.75">
      <c r="O7147" s="12"/>
    </row>
    <row r="7148" ht="12.75">
      <c r="O7148" s="12"/>
    </row>
    <row r="7149" ht="12.75">
      <c r="O7149" s="12"/>
    </row>
    <row r="7150" ht="12.75">
      <c r="O7150" s="12"/>
    </row>
    <row r="7151" ht="12.75">
      <c r="O7151" s="12"/>
    </row>
    <row r="7152" ht="12.75">
      <c r="O7152" s="12"/>
    </row>
    <row r="7153" ht="12.75">
      <c r="O7153" s="12"/>
    </row>
    <row r="7154" ht="12.75">
      <c r="O7154" s="12"/>
    </row>
    <row r="7155" ht="12.75">
      <c r="O7155" s="12"/>
    </row>
    <row r="7156" ht="12.75">
      <c r="O7156" s="12"/>
    </row>
    <row r="7157" ht="12.75">
      <c r="O7157" s="12"/>
    </row>
    <row r="7158" ht="12.75">
      <c r="O7158" s="12"/>
    </row>
    <row r="7159" ht="12.75">
      <c r="O7159" s="12"/>
    </row>
    <row r="7160" ht="12.75">
      <c r="O7160" s="12"/>
    </row>
    <row r="7161" ht="12.75">
      <c r="O7161" s="12"/>
    </row>
    <row r="7162" ht="12.75">
      <c r="O7162" s="12"/>
    </row>
    <row r="7163" ht="12.75">
      <c r="O7163" s="12"/>
    </row>
    <row r="7164" ht="12.75">
      <c r="O7164" s="12"/>
    </row>
    <row r="7165" ht="12.75">
      <c r="O7165" s="12"/>
    </row>
    <row r="7166" ht="12.75">
      <c r="O7166" s="12"/>
    </row>
    <row r="7167" ht="12.75">
      <c r="O7167" s="12"/>
    </row>
    <row r="7168" ht="12.75">
      <c r="O7168" s="12"/>
    </row>
    <row r="7169" ht="12.75">
      <c r="O7169" s="12"/>
    </row>
    <row r="7170" ht="12.75">
      <c r="O7170" s="12"/>
    </row>
    <row r="7171" ht="12.75">
      <c r="O7171" s="12"/>
    </row>
    <row r="7172" ht="12.75">
      <c r="O7172" s="12"/>
    </row>
    <row r="7173" ht="12.75">
      <c r="O7173" s="12"/>
    </row>
    <row r="7174" ht="12.75">
      <c r="O7174" s="12"/>
    </row>
    <row r="7175" ht="12.75">
      <c r="O7175" s="12"/>
    </row>
    <row r="7176" ht="12.75">
      <c r="O7176" s="12"/>
    </row>
    <row r="7177" ht="12.75">
      <c r="O7177" s="12"/>
    </row>
    <row r="7178" ht="12.75">
      <c r="O7178" s="12"/>
    </row>
    <row r="7179" ht="12.75">
      <c r="O7179" s="12"/>
    </row>
    <row r="7180" ht="12.75">
      <c r="O7180" s="12"/>
    </row>
    <row r="7181" ht="12.75">
      <c r="O7181" s="12"/>
    </row>
    <row r="7182" ht="12.75">
      <c r="O7182" s="12"/>
    </row>
    <row r="7183" ht="12.75">
      <c r="O7183" s="12"/>
    </row>
    <row r="7184" ht="12.75">
      <c r="O7184" s="12"/>
    </row>
    <row r="7185" ht="12.75">
      <c r="O7185" s="12"/>
    </row>
    <row r="7186" ht="12.75">
      <c r="O7186" s="12"/>
    </row>
    <row r="7187" ht="12.75">
      <c r="O7187" s="12"/>
    </row>
    <row r="7188" ht="12.75">
      <c r="O7188" s="12"/>
    </row>
    <row r="7189" ht="12.75">
      <c r="O7189" s="12"/>
    </row>
    <row r="7190" ht="12.75">
      <c r="O7190" s="12"/>
    </row>
    <row r="7191" ht="12.75">
      <c r="O7191" s="12"/>
    </row>
    <row r="7192" ht="12.75">
      <c r="O7192" s="12"/>
    </row>
    <row r="7193" ht="12.75">
      <c r="O7193" s="12"/>
    </row>
    <row r="7194" ht="12.75">
      <c r="O7194" s="12"/>
    </row>
    <row r="7195" ht="12.75">
      <c r="O7195" s="12"/>
    </row>
    <row r="7196" ht="12.75">
      <c r="O7196" s="12"/>
    </row>
    <row r="7197" ht="12.75">
      <c r="O7197" s="12"/>
    </row>
    <row r="7198" ht="12.75">
      <c r="O7198" s="12"/>
    </row>
    <row r="7199" ht="12.75">
      <c r="O7199" s="12"/>
    </row>
    <row r="7200" ht="12.75">
      <c r="O7200" s="12"/>
    </row>
    <row r="7201" ht="12.75">
      <c r="O7201" s="12"/>
    </row>
    <row r="7202" ht="12.75">
      <c r="O7202" s="12"/>
    </row>
    <row r="7203" ht="12.75">
      <c r="O7203" s="12"/>
    </row>
    <row r="7204" ht="12.75">
      <c r="O7204" s="12"/>
    </row>
    <row r="7205" ht="12.75">
      <c r="O7205" s="12"/>
    </row>
    <row r="7206" ht="12.75">
      <c r="O7206" s="12"/>
    </row>
    <row r="7207" ht="12.75">
      <c r="O7207" s="12"/>
    </row>
    <row r="7208" ht="12.75">
      <c r="O7208" s="12"/>
    </row>
    <row r="7209" ht="12.75">
      <c r="O7209" s="12"/>
    </row>
    <row r="7210" ht="12.75">
      <c r="O7210" s="12"/>
    </row>
    <row r="7211" ht="12.75">
      <c r="O7211" s="12"/>
    </row>
    <row r="7212" ht="12.75">
      <c r="O7212" s="12"/>
    </row>
    <row r="7213" ht="12.75">
      <c r="O7213" s="12"/>
    </row>
    <row r="7214" ht="12.75">
      <c r="O7214" s="12"/>
    </row>
    <row r="7215" ht="12.75">
      <c r="O7215" s="12"/>
    </row>
    <row r="7216" ht="12.75">
      <c r="O7216" s="12"/>
    </row>
    <row r="7217" ht="12.75">
      <c r="O7217" s="12"/>
    </row>
    <row r="7218" ht="12.75">
      <c r="O7218" s="12"/>
    </row>
    <row r="7219" ht="12.75">
      <c r="O7219" s="12"/>
    </row>
    <row r="7220" ht="12.75">
      <c r="O7220" s="12"/>
    </row>
    <row r="7221" ht="12.75">
      <c r="O7221" s="12"/>
    </row>
    <row r="7222" ht="12.75">
      <c r="O7222" s="12"/>
    </row>
    <row r="7223" ht="12.75">
      <c r="O7223" s="12"/>
    </row>
    <row r="7224" ht="12.75">
      <c r="O7224" s="12"/>
    </row>
    <row r="7225" ht="12.75">
      <c r="O7225" s="12"/>
    </row>
    <row r="7226" ht="12.75">
      <c r="O7226" s="12"/>
    </row>
    <row r="7227" ht="12.75">
      <c r="O7227" s="12"/>
    </row>
    <row r="7228" ht="12.75">
      <c r="O7228" s="12"/>
    </row>
    <row r="7229" ht="12.75">
      <c r="O7229" s="12"/>
    </row>
    <row r="7230" ht="12.75">
      <c r="O7230" s="12"/>
    </row>
    <row r="7231" ht="12.75">
      <c r="O7231" s="12"/>
    </row>
    <row r="7232" ht="12.75">
      <c r="O7232" s="12"/>
    </row>
    <row r="7233" ht="12.75">
      <c r="O7233" s="12"/>
    </row>
    <row r="7234" ht="12.75">
      <c r="O7234" s="12"/>
    </row>
    <row r="7235" ht="12.75">
      <c r="O7235" s="12"/>
    </row>
    <row r="7236" ht="12.75">
      <c r="O7236" s="12"/>
    </row>
    <row r="7237" ht="12.75">
      <c r="O7237" s="12"/>
    </row>
    <row r="7238" ht="12.75">
      <c r="O7238" s="12"/>
    </row>
    <row r="7239" ht="12.75">
      <c r="O7239" s="12"/>
    </row>
    <row r="7240" ht="12.75">
      <c r="O7240" s="12"/>
    </row>
    <row r="7241" ht="12.75">
      <c r="O7241" s="12"/>
    </row>
    <row r="7242" ht="12.75">
      <c r="O7242" s="12"/>
    </row>
    <row r="7243" ht="12.75">
      <c r="O7243" s="12"/>
    </row>
    <row r="7244" ht="12.75">
      <c r="O7244" s="12"/>
    </row>
    <row r="7245" ht="12.75">
      <c r="O7245" s="12"/>
    </row>
    <row r="7246" ht="12.75">
      <c r="O7246" s="12"/>
    </row>
    <row r="7247" ht="12.75">
      <c r="O7247" s="12"/>
    </row>
    <row r="7248" ht="12.75">
      <c r="O7248" s="12"/>
    </row>
    <row r="7249" ht="12.75">
      <c r="O7249" s="12"/>
    </row>
    <row r="7250" ht="12.75">
      <c r="O7250" s="12"/>
    </row>
    <row r="7251" ht="12.75">
      <c r="O7251" s="12"/>
    </row>
    <row r="7252" ht="12.75">
      <c r="O7252" s="12"/>
    </row>
    <row r="7253" ht="12.75">
      <c r="O7253" s="12"/>
    </row>
    <row r="7254" ht="12.75">
      <c r="O7254" s="12"/>
    </row>
    <row r="7255" ht="12.75">
      <c r="O7255" s="12"/>
    </row>
    <row r="7256" ht="12.75">
      <c r="O7256" s="12"/>
    </row>
    <row r="7257" ht="12.75">
      <c r="O7257" s="12"/>
    </row>
    <row r="7258" ht="12.75">
      <c r="O7258" s="12"/>
    </row>
    <row r="7259" ht="12.75">
      <c r="O7259" s="12"/>
    </row>
    <row r="7260" ht="12.75">
      <c r="O7260" s="12"/>
    </row>
    <row r="7261" ht="12.75">
      <c r="O7261" s="12"/>
    </row>
    <row r="7262" ht="12.75">
      <c r="O7262" s="12"/>
    </row>
    <row r="7263" ht="12.75">
      <c r="O7263" s="12"/>
    </row>
    <row r="7264" ht="12.75">
      <c r="O7264" s="12"/>
    </row>
    <row r="7265" ht="12.75">
      <c r="O7265" s="12"/>
    </row>
    <row r="7266" ht="12.75">
      <c r="O7266" s="12"/>
    </row>
    <row r="7267" ht="12.75">
      <c r="O7267" s="12"/>
    </row>
    <row r="7268" ht="12.75">
      <c r="O7268" s="12"/>
    </row>
    <row r="7269" ht="12.75">
      <c r="O7269" s="12"/>
    </row>
    <row r="7270" ht="12.75">
      <c r="O7270" s="12"/>
    </row>
    <row r="7271" ht="12.75">
      <c r="O7271" s="12"/>
    </row>
    <row r="7272" ht="12.75">
      <c r="O7272" s="12"/>
    </row>
    <row r="7273" ht="12.75">
      <c r="O7273" s="12"/>
    </row>
    <row r="7274" ht="12.75">
      <c r="O7274" s="12"/>
    </row>
    <row r="7275" ht="12.75">
      <c r="O7275" s="12"/>
    </row>
    <row r="7276" ht="12.75">
      <c r="O7276" s="12"/>
    </row>
    <row r="7277" ht="12.75">
      <c r="O7277" s="12"/>
    </row>
    <row r="7278" ht="12.75">
      <c r="O7278" s="12"/>
    </row>
    <row r="7279" ht="12.75">
      <c r="O7279" s="12"/>
    </row>
    <row r="7280" ht="12.75">
      <c r="O7280" s="12"/>
    </row>
    <row r="7281" ht="12.75">
      <c r="O7281" s="12"/>
    </row>
    <row r="7282" ht="12.75">
      <c r="O7282" s="12"/>
    </row>
    <row r="7283" ht="12.75">
      <c r="O7283" s="12"/>
    </row>
    <row r="7284" ht="12.75">
      <c r="O7284" s="12"/>
    </row>
    <row r="7285" ht="12.75">
      <c r="O7285" s="12"/>
    </row>
    <row r="7286" ht="12.75">
      <c r="O7286" s="12"/>
    </row>
    <row r="7287" ht="12.75">
      <c r="O7287" s="12"/>
    </row>
    <row r="7288" ht="12.75">
      <c r="O7288" s="12"/>
    </row>
    <row r="7289" ht="12.75">
      <c r="O7289" s="12"/>
    </row>
    <row r="7290" ht="12.75">
      <c r="O7290" s="12"/>
    </row>
    <row r="7291" ht="12.75">
      <c r="O7291" s="12"/>
    </row>
    <row r="7292" ht="12.75">
      <c r="O7292" s="12"/>
    </row>
    <row r="7293" ht="12.75">
      <c r="O7293" s="12"/>
    </row>
    <row r="7294" ht="12.75">
      <c r="O7294" s="12"/>
    </row>
    <row r="7295" ht="12.75">
      <c r="O7295" s="12"/>
    </row>
    <row r="7296" ht="12.75">
      <c r="O7296" s="12"/>
    </row>
    <row r="7297" ht="12.75">
      <c r="O7297" s="12"/>
    </row>
    <row r="7298" ht="12.75">
      <c r="O7298" s="12"/>
    </row>
    <row r="7299" ht="12.75">
      <c r="O7299" s="12"/>
    </row>
    <row r="7300" ht="12.75">
      <c r="O7300" s="12"/>
    </row>
    <row r="7301" ht="12.75">
      <c r="O7301" s="12"/>
    </row>
    <row r="7302" ht="12.75">
      <c r="O7302" s="12"/>
    </row>
    <row r="7303" ht="12.75">
      <c r="O7303" s="12"/>
    </row>
    <row r="7304" ht="12.75">
      <c r="O7304" s="12"/>
    </row>
    <row r="7305" ht="12.75">
      <c r="O7305" s="12"/>
    </row>
    <row r="7306" ht="12.75">
      <c r="O7306" s="12"/>
    </row>
    <row r="7307" ht="12.75">
      <c r="O7307" s="12"/>
    </row>
    <row r="7308" ht="12.75">
      <c r="O7308" s="12"/>
    </row>
    <row r="7309" ht="12.75">
      <c r="O7309" s="12"/>
    </row>
    <row r="7310" ht="12.75">
      <c r="O7310" s="12"/>
    </row>
    <row r="7311" ht="12.75">
      <c r="O7311" s="12"/>
    </row>
    <row r="7312" ht="12.75">
      <c r="O7312" s="12"/>
    </row>
    <row r="7313" ht="12.75">
      <c r="O7313" s="12"/>
    </row>
    <row r="7314" ht="12.75">
      <c r="O7314" s="12"/>
    </row>
    <row r="7315" ht="12.75">
      <c r="O7315" s="12"/>
    </row>
    <row r="7316" ht="12.75">
      <c r="O7316" s="12"/>
    </row>
    <row r="7317" ht="12.75">
      <c r="O7317" s="12"/>
    </row>
    <row r="7318" ht="12.75">
      <c r="O7318" s="12"/>
    </row>
    <row r="7319" ht="12.75">
      <c r="O7319" s="12"/>
    </row>
    <row r="7320" ht="12.75">
      <c r="O7320" s="12"/>
    </row>
    <row r="7321" ht="12.75">
      <c r="O7321" s="12"/>
    </row>
    <row r="7322" ht="12.75">
      <c r="O7322" s="12"/>
    </row>
    <row r="7323" ht="12.75">
      <c r="O7323" s="12"/>
    </row>
    <row r="7324" ht="12.75">
      <c r="O7324" s="12"/>
    </row>
    <row r="7325" ht="12.75">
      <c r="O7325" s="12"/>
    </row>
    <row r="7326" ht="12.75">
      <c r="O7326" s="12"/>
    </row>
    <row r="7327" ht="12.75">
      <c r="O7327" s="12"/>
    </row>
    <row r="7328" ht="12.75">
      <c r="O7328" s="12"/>
    </row>
    <row r="7329" ht="12.75">
      <c r="O7329" s="12"/>
    </row>
    <row r="7330" ht="12.75">
      <c r="O7330" s="12"/>
    </row>
    <row r="7331" ht="12.75">
      <c r="O7331" s="12"/>
    </row>
    <row r="7332" ht="12.75">
      <c r="O7332" s="12"/>
    </row>
    <row r="7333" ht="12.75">
      <c r="O7333" s="12"/>
    </row>
    <row r="7334" ht="12.75">
      <c r="O7334" s="12"/>
    </row>
    <row r="7335" ht="12.75">
      <c r="O7335" s="12"/>
    </row>
    <row r="7336" ht="12.75">
      <c r="O7336" s="12"/>
    </row>
    <row r="7337" ht="12.75">
      <c r="O7337" s="12"/>
    </row>
    <row r="7338" ht="12.75">
      <c r="O7338" s="12"/>
    </row>
    <row r="7339" ht="12.75">
      <c r="O7339" s="12"/>
    </row>
    <row r="7340" ht="12.75">
      <c r="O7340" s="12"/>
    </row>
    <row r="7341" ht="12.75">
      <c r="O7341" s="12"/>
    </row>
    <row r="7342" ht="12.75">
      <c r="O7342" s="12"/>
    </row>
    <row r="7343" ht="12.75">
      <c r="O7343" s="12"/>
    </row>
    <row r="7344" ht="12.75">
      <c r="O7344" s="12"/>
    </row>
    <row r="7345" ht="12.75">
      <c r="O7345" s="12"/>
    </row>
    <row r="7346" ht="12.75">
      <c r="O7346" s="12"/>
    </row>
    <row r="7347" ht="12.75">
      <c r="O7347" s="12"/>
    </row>
    <row r="7348" ht="12.75">
      <c r="O7348" s="12"/>
    </row>
    <row r="7349" ht="12.75">
      <c r="O7349" s="12"/>
    </row>
    <row r="7350" ht="12.75">
      <c r="O7350" s="12"/>
    </row>
    <row r="7351" ht="12.75">
      <c r="O7351" s="12"/>
    </row>
    <row r="7352" ht="12.75">
      <c r="O7352" s="12"/>
    </row>
    <row r="7353" ht="12.75">
      <c r="O7353" s="12"/>
    </row>
    <row r="7354" ht="12.75">
      <c r="O7354" s="12"/>
    </row>
    <row r="7355" ht="12.75">
      <c r="O7355" s="12"/>
    </row>
    <row r="7356" ht="12.75">
      <c r="O7356" s="12"/>
    </row>
    <row r="7357" ht="12.75">
      <c r="O7357" s="12"/>
    </row>
    <row r="7358" ht="12.75">
      <c r="O7358" s="12"/>
    </row>
    <row r="7359" ht="12.75">
      <c r="O7359" s="12"/>
    </row>
    <row r="7360" ht="12.75">
      <c r="O7360" s="12"/>
    </row>
    <row r="7361" ht="12.75">
      <c r="O7361" s="12"/>
    </row>
    <row r="7362" ht="12.75">
      <c r="O7362" s="12"/>
    </row>
    <row r="7363" ht="12.75">
      <c r="O7363" s="12"/>
    </row>
    <row r="7364" ht="12.75">
      <c r="O7364" s="12"/>
    </row>
    <row r="7365" ht="12.75">
      <c r="O7365" s="12"/>
    </row>
    <row r="7366" ht="12.75">
      <c r="O7366" s="12"/>
    </row>
    <row r="7367" ht="12.75">
      <c r="O7367" s="12"/>
    </row>
    <row r="7368" ht="12.75">
      <c r="O7368" s="12"/>
    </row>
    <row r="7369" ht="12.75">
      <c r="O7369" s="12"/>
    </row>
    <row r="7370" ht="12.75">
      <c r="O7370" s="12"/>
    </row>
    <row r="7371" ht="12.75">
      <c r="O7371" s="12"/>
    </row>
    <row r="7372" ht="12.75">
      <c r="O7372" s="12"/>
    </row>
    <row r="7373" ht="12.75">
      <c r="O7373" s="12"/>
    </row>
    <row r="7374" ht="12.75">
      <c r="O7374" s="12"/>
    </row>
    <row r="7375" ht="12.75">
      <c r="O7375" s="12"/>
    </row>
    <row r="7376" ht="12.75">
      <c r="O7376" s="12"/>
    </row>
    <row r="7377" ht="12.75">
      <c r="O7377" s="12"/>
    </row>
    <row r="7378" ht="12.75">
      <c r="O7378" s="12"/>
    </row>
    <row r="7379" ht="12.75">
      <c r="O7379" s="12"/>
    </row>
    <row r="7380" ht="12.75">
      <c r="O7380" s="12"/>
    </row>
    <row r="7381" ht="12.75">
      <c r="O7381" s="12"/>
    </row>
    <row r="7382" ht="12.75">
      <c r="O7382" s="12"/>
    </row>
    <row r="7383" ht="12.75">
      <c r="O7383" s="12"/>
    </row>
    <row r="7384" ht="12.75">
      <c r="O7384" s="12"/>
    </row>
    <row r="7385" ht="12.75">
      <c r="O7385" s="12"/>
    </row>
    <row r="7386" ht="12.75">
      <c r="O7386" s="12"/>
    </row>
    <row r="7387" ht="12.75">
      <c r="O7387" s="12"/>
    </row>
    <row r="7388" ht="12.75">
      <c r="O7388" s="12"/>
    </row>
    <row r="7389" ht="12.75">
      <c r="O7389" s="12"/>
    </row>
    <row r="7390" ht="12.75">
      <c r="O7390" s="12"/>
    </row>
    <row r="7391" ht="12.75">
      <c r="O7391" s="12"/>
    </row>
    <row r="7392" ht="12.75">
      <c r="O7392" s="12"/>
    </row>
    <row r="7393" ht="12.75">
      <c r="O7393" s="12"/>
    </row>
    <row r="7394" ht="12.75">
      <c r="O7394" s="12"/>
    </row>
    <row r="7395" ht="12.75">
      <c r="O7395" s="12"/>
    </row>
    <row r="7396" ht="12.75">
      <c r="O7396" s="12"/>
    </row>
    <row r="7397" ht="12.75">
      <c r="O7397" s="12"/>
    </row>
    <row r="7398" ht="12.75">
      <c r="O7398" s="12"/>
    </row>
    <row r="7399" ht="12.75">
      <c r="O7399" s="12"/>
    </row>
    <row r="7400" ht="12.75">
      <c r="O7400" s="12"/>
    </row>
    <row r="7401" ht="12.75">
      <c r="O7401" s="12"/>
    </row>
    <row r="7402" ht="12.75">
      <c r="O7402" s="12"/>
    </row>
    <row r="7403" ht="12.75">
      <c r="O7403" s="12"/>
    </row>
    <row r="7404" ht="12.75">
      <c r="O7404" s="12"/>
    </row>
    <row r="7405" ht="12.75">
      <c r="O7405" s="12"/>
    </row>
    <row r="7406" ht="12.75">
      <c r="O7406" s="12"/>
    </row>
    <row r="7407" ht="12.75">
      <c r="O7407" s="12"/>
    </row>
    <row r="7408" ht="12.75">
      <c r="O7408" s="12"/>
    </row>
    <row r="7409" ht="12.75">
      <c r="O7409" s="12"/>
    </row>
    <row r="7410" ht="12.75">
      <c r="O7410" s="12"/>
    </row>
    <row r="7411" ht="12.75">
      <c r="O7411" s="12"/>
    </row>
    <row r="7412" ht="12.75">
      <c r="O7412" s="12"/>
    </row>
    <row r="7413" ht="12.75">
      <c r="O7413" s="12"/>
    </row>
    <row r="7414" ht="12.75">
      <c r="O7414" s="12"/>
    </row>
    <row r="7415" ht="12.75">
      <c r="O7415" s="12"/>
    </row>
    <row r="7416" ht="12.75">
      <c r="O7416" s="12"/>
    </row>
    <row r="7417" ht="12.75">
      <c r="O7417" s="12"/>
    </row>
    <row r="7418" ht="12.75">
      <c r="O7418" s="12"/>
    </row>
    <row r="7419" ht="12.75">
      <c r="O7419" s="12"/>
    </row>
    <row r="7420" ht="12.75">
      <c r="O7420" s="12"/>
    </row>
    <row r="7421" ht="12.75">
      <c r="O7421" s="12"/>
    </row>
    <row r="7422" ht="12.75">
      <c r="O7422" s="12"/>
    </row>
    <row r="7423" ht="12.75">
      <c r="O7423" s="12"/>
    </row>
    <row r="7424" ht="12.75">
      <c r="O7424" s="12"/>
    </row>
    <row r="7425" ht="12.75">
      <c r="O7425" s="12"/>
    </row>
    <row r="7426" ht="12.75">
      <c r="O7426" s="12"/>
    </row>
    <row r="7427" ht="12.75">
      <c r="O7427" s="12"/>
    </row>
    <row r="7428" ht="12.75">
      <c r="O7428" s="12"/>
    </row>
    <row r="7429" ht="12.75">
      <c r="O7429" s="12"/>
    </row>
    <row r="7430" ht="12.75">
      <c r="O7430" s="12"/>
    </row>
    <row r="7431" ht="12.75">
      <c r="O7431" s="12"/>
    </row>
    <row r="7432" ht="12.75">
      <c r="O7432" s="12"/>
    </row>
    <row r="7433" ht="12.75">
      <c r="O7433" s="12"/>
    </row>
    <row r="7434" ht="12.75">
      <c r="O7434" s="12"/>
    </row>
    <row r="7435" ht="12.75">
      <c r="O7435" s="12"/>
    </row>
    <row r="7436" ht="12.75">
      <c r="O7436" s="12"/>
    </row>
    <row r="7437" ht="12.75">
      <c r="O7437" s="12"/>
    </row>
    <row r="7438" ht="12.75">
      <c r="O7438" s="12"/>
    </row>
    <row r="7439" ht="12.75">
      <c r="O7439" s="12"/>
    </row>
    <row r="7440" ht="12.75">
      <c r="O7440" s="12"/>
    </row>
    <row r="7441" ht="12.75">
      <c r="O7441" s="12"/>
    </row>
    <row r="7442" ht="12.75">
      <c r="O7442" s="12"/>
    </row>
    <row r="7443" ht="12.75">
      <c r="O7443" s="12"/>
    </row>
    <row r="7444" ht="12.75">
      <c r="O7444" s="12"/>
    </row>
    <row r="7445" ht="12.75">
      <c r="O7445" s="12"/>
    </row>
    <row r="7446" ht="12.75">
      <c r="O7446" s="12"/>
    </row>
    <row r="7447" ht="12.75">
      <c r="O7447" s="12"/>
    </row>
    <row r="7448" ht="12.75">
      <c r="O7448" s="12"/>
    </row>
    <row r="7449" ht="12.75">
      <c r="O7449" s="12"/>
    </row>
    <row r="7450" ht="12.75">
      <c r="O7450" s="12"/>
    </row>
    <row r="7451" ht="12.75">
      <c r="O7451" s="12"/>
    </row>
    <row r="7452" ht="12.75">
      <c r="O7452" s="12"/>
    </row>
    <row r="7453" ht="12.75">
      <c r="O7453" s="12"/>
    </row>
    <row r="7454" ht="12.75">
      <c r="O7454" s="12"/>
    </row>
    <row r="7455" ht="12.75">
      <c r="O7455" s="12"/>
    </row>
    <row r="7456" ht="12.75">
      <c r="O7456" s="12"/>
    </row>
    <row r="7457" ht="12.75">
      <c r="O7457" s="12"/>
    </row>
    <row r="7458" ht="12.75">
      <c r="O7458" s="12"/>
    </row>
    <row r="7459" ht="12.75">
      <c r="O7459" s="12"/>
    </row>
    <row r="7460" ht="12.75">
      <c r="O7460" s="12"/>
    </row>
    <row r="7461" ht="12.75">
      <c r="O7461" s="12"/>
    </row>
    <row r="7462" ht="12.75">
      <c r="O7462" s="12"/>
    </row>
    <row r="7463" ht="12.75">
      <c r="O7463" s="12"/>
    </row>
    <row r="7464" ht="12.75">
      <c r="O7464" s="12"/>
    </row>
    <row r="7465" ht="12.75">
      <c r="O7465" s="12"/>
    </row>
    <row r="7466" ht="12.75">
      <c r="O7466" s="12"/>
    </row>
    <row r="7467" ht="12.75">
      <c r="O7467" s="12"/>
    </row>
    <row r="7468" ht="12.75">
      <c r="O7468" s="12"/>
    </row>
    <row r="7469" ht="12.75">
      <c r="O7469" s="12"/>
    </row>
    <row r="7470" ht="12.75">
      <c r="O7470" s="12"/>
    </row>
    <row r="7471" ht="12.75">
      <c r="O7471" s="12"/>
    </row>
    <row r="7472" ht="12.75">
      <c r="O7472" s="12"/>
    </row>
    <row r="7473" ht="12.75">
      <c r="O7473" s="12"/>
    </row>
    <row r="7474" ht="12.75">
      <c r="O7474" s="12"/>
    </row>
    <row r="7475" ht="12.75">
      <c r="O7475" s="12"/>
    </row>
    <row r="7476" ht="12.75">
      <c r="O7476" s="12"/>
    </row>
    <row r="7477" ht="12.75">
      <c r="O7477" s="12"/>
    </row>
    <row r="7478" ht="12.75">
      <c r="O7478" s="12"/>
    </row>
    <row r="7479" ht="12.75">
      <c r="O7479" s="12"/>
    </row>
    <row r="7480" ht="12.75">
      <c r="O7480" s="12"/>
    </row>
    <row r="7481" ht="12.75">
      <c r="O7481" s="12"/>
    </row>
    <row r="7482" ht="12.75">
      <c r="O7482" s="12"/>
    </row>
    <row r="7483" ht="12.75">
      <c r="O7483" s="12"/>
    </row>
    <row r="7484" ht="12.75">
      <c r="O7484" s="12"/>
    </row>
    <row r="7485" ht="12.75">
      <c r="O7485" s="12"/>
    </row>
    <row r="7486" ht="12.75">
      <c r="O7486" s="12"/>
    </row>
    <row r="7487" ht="12.75">
      <c r="O7487" s="12"/>
    </row>
    <row r="7488" ht="12.75">
      <c r="O7488" s="12"/>
    </row>
    <row r="7489" ht="12.75">
      <c r="O7489" s="12"/>
    </row>
    <row r="7490" ht="12.75">
      <c r="O7490" s="12"/>
    </row>
    <row r="7491" ht="12.75">
      <c r="O7491" s="12"/>
    </row>
    <row r="7492" ht="12.75">
      <c r="O7492" s="12"/>
    </row>
    <row r="7493" ht="12.75">
      <c r="O7493" s="12"/>
    </row>
    <row r="7494" ht="12.75">
      <c r="O7494" s="12"/>
    </row>
    <row r="7495" ht="12.75">
      <c r="O7495" s="12"/>
    </row>
    <row r="7496" ht="12.75">
      <c r="O7496" s="12"/>
    </row>
    <row r="7497" ht="12.75">
      <c r="O7497" s="12"/>
    </row>
    <row r="7498" ht="12.75">
      <c r="O7498" s="12"/>
    </row>
    <row r="7499" ht="12.75">
      <c r="O7499" s="12"/>
    </row>
    <row r="7500" ht="12.75">
      <c r="O7500" s="12"/>
    </row>
    <row r="7501" ht="12.75">
      <c r="O7501" s="12"/>
    </row>
    <row r="7502" ht="12.75">
      <c r="O7502" s="12"/>
    </row>
    <row r="7503" ht="12.75">
      <c r="O7503" s="12"/>
    </row>
    <row r="7504" ht="12.75">
      <c r="O7504" s="12"/>
    </row>
    <row r="7505" ht="12.75">
      <c r="O7505" s="12"/>
    </row>
    <row r="7506" ht="12.75">
      <c r="O7506" s="12"/>
    </row>
    <row r="7507" ht="12.75">
      <c r="O7507" s="12"/>
    </row>
    <row r="7508" ht="12.75">
      <c r="O7508" s="12"/>
    </row>
    <row r="7509" ht="12.75">
      <c r="O7509" s="12"/>
    </row>
    <row r="7510" ht="12.75">
      <c r="O7510" s="12"/>
    </row>
    <row r="7511" ht="12.75">
      <c r="O7511" s="12"/>
    </row>
    <row r="7512" ht="12.75">
      <c r="O7512" s="12"/>
    </row>
    <row r="7513" ht="12.75">
      <c r="O7513" s="12"/>
    </row>
    <row r="7514" ht="12.75">
      <c r="O7514" s="12"/>
    </row>
    <row r="7515" ht="12.75">
      <c r="O7515" s="12"/>
    </row>
    <row r="7516" ht="12.75">
      <c r="O7516" s="12"/>
    </row>
    <row r="7517" ht="12.75">
      <c r="O7517" s="12"/>
    </row>
    <row r="7518" ht="12.75">
      <c r="O7518" s="12"/>
    </row>
    <row r="7519" ht="12.75">
      <c r="O7519" s="12"/>
    </row>
    <row r="7520" ht="12.75">
      <c r="O7520" s="12"/>
    </row>
    <row r="7521" ht="12.75">
      <c r="O7521" s="12"/>
    </row>
    <row r="7522" ht="12.75">
      <c r="O7522" s="12"/>
    </row>
    <row r="7523" ht="12.75">
      <c r="O7523" s="12"/>
    </row>
    <row r="7524" ht="12.75">
      <c r="O7524" s="12"/>
    </row>
    <row r="7525" ht="12.75">
      <c r="O7525" s="12"/>
    </row>
    <row r="7526" ht="12.75">
      <c r="O7526" s="12"/>
    </row>
    <row r="7527" ht="12.75">
      <c r="O7527" s="12"/>
    </row>
    <row r="7528" ht="12.75">
      <c r="O7528" s="12"/>
    </row>
    <row r="7529" ht="12.75">
      <c r="O7529" s="12"/>
    </row>
    <row r="7530" ht="12.75">
      <c r="O7530" s="12"/>
    </row>
    <row r="7531" ht="12.75">
      <c r="O7531" s="12"/>
    </row>
    <row r="7532" ht="12.75">
      <c r="O7532" s="12"/>
    </row>
    <row r="7533" ht="12.75">
      <c r="O7533" s="12"/>
    </row>
    <row r="7534" ht="12.75">
      <c r="O7534" s="12"/>
    </row>
    <row r="7535" ht="12.75">
      <c r="O7535" s="12"/>
    </row>
    <row r="7536" ht="12.75">
      <c r="O7536" s="12"/>
    </row>
    <row r="7537" ht="12.75">
      <c r="O7537" s="12"/>
    </row>
    <row r="7538" ht="12.75">
      <c r="O7538" s="12"/>
    </row>
    <row r="7539" ht="12.75">
      <c r="O7539" s="12"/>
    </row>
    <row r="7540" ht="12.75">
      <c r="O7540" s="12"/>
    </row>
    <row r="7541" ht="12.75">
      <c r="O7541" s="12"/>
    </row>
    <row r="7542" ht="12.75">
      <c r="O7542" s="12"/>
    </row>
    <row r="7543" ht="12.75">
      <c r="O7543" s="12"/>
    </row>
    <row r="7544" ht="12.75">
      <c r="O7544" s="12"/>
    </row>
    <row r="7545" ht="12.75">
      <c r="O7545" s="12"/>
    </row>
    <row r="7546" ht="12.75">
      <c r="O7546" s="12"/>
    </row>
    <row r="7547" ht="12.75">
      <c r="O7547" s="12"/>
    </row>
    <row r="7548" ht="12.75">
      <c r="O7548" s="12"/>
    </row>
    <row r="7549" ht="12.75">
      <c r="O7549" s="12"/>
    </row>
    <row r="7550" ht="12.75">
      <c r="O7550" s="12"/>
    </row>
    <row r="7551" ht="12.75">
      <c r="O7551" s="12"/>
    </row>
    <row r="7552" ht="12.75">
      <c r="O7552" s="12"/>
    </row>
    <row r="7553" ht="12.75">
      <c r="O7553" s="12"/>
    </row>
    <row r="7554" ht="12.75">
      <c r="O7554" s="12"/>
    </row>
    <row r="7555" ht="12.75">
      <c r="O7555" s="12"/>
    </row>
    <row r="7556" ht="12.75">
      <c r="O7556" s="12"/>
    </row>
    <row r="7557" ht="12.75">
      <c r="O7557" s="12"/>
    </row>
    <row r="7558" ht="12.75">
      <c r="O7558" s="12"/>
    </row>
    <row r="7559" ht="12.75">
      <c r="O7559" s="12"/>
    </row>
    <row r="7560" ht="12.75">
      <c r="O7560" s="12"/>
    </row>
    <row r="7561" ht="12.75">
      <c r="O7561" s="12"/>
    </row>
    <row r="7562" ht="12.75">
      <c r="O7562" s="12"/>
    </row>
    <row r="7563" ht="12.75">
      <c r="O7563" s="12"/>
    </row>
    <row r="7564" ht="12.75">
      <c r="O7564" s="12"/>
    </row>
    <row r="7565" ht="12.75">
      <c r="O7565" s="12"/>
    </row>
    <row r="7566" ht="12.75">
      <c r="O7566" s="12"/>
    </row>
    <row r="7567" ht="12.75">
      <c r="O7567" s="12"/>
    </row>
    <row r="7568" ht="12.75">
      <c r="O7568" s="12"/>
    </row>
    <row r="7569" ht="12.75">
      <c r="O7569" s="12"/>
    </row>
    <row r="7570" ht="12.75">
      <c r="O7570" s="12"/>
    </row>
    <row r="7571" ht="12.75">
      <c r="O7571" s="12"/>
    </row>
    <row r="7572" ht="12.75">
      <c r="O7572" s="12"/>
    </row>
    <row r="7573" ht="12.75">
      <c r="O7573" s="12"/>
    </row>
    <row r="7574" ht="12.75">
      <c r="O7574" s="12"/>
    </row>
    <row r="7575" ht="12.75">
      <c r="O7575" s="12"/>
    </row>
    <row r="7576" ht="12.75">
      <c r="O7576" s="12"/>
    </row>
    <row r="7577" ht="12.75">
      <c r="O7577" s="12"/>
    </row>
    <row r="7578" ht="12.75">
      <c r="O7578" s="12"/>
    </row>
    <row r="7579" ht="12.75">
      <c r="O7579" s="12"/>
    </row>
    <row r="7580" ht="12.75">
      <c r="O7580" s="12"/>
    </row>
    <row r="7581" ht="12.75">
      <c r="O7581" s="12"/>
    </row>
    <row r="7582" ht="12.75">
      <c r="O7582" s="12"/>
    </row>
    <row r="7583" ht="12.75">
      <c r="O7583" s="12"/>
    </row>
    <row r="7584" ht="12.75">
      <c r="O7584" s="12"/>
    </row>
    <row r="7585" ht="12.75">
      <c r="O7585" s="12"/>
    </row>
    <row r="7586" ht="12.75">
      <c r="O7586" s="12"/>
    </row>
    <row r="7587" ht="12.75">
      <c r="O7587" s="12"/>
    </row>
    <row r="7588" ht="12.75">
      <c r="O7588" s="12"/>
    </row>
    <row r="7589" ht="12.75">
      <c r="O7589" s="12"/>
    </row>
    <row r="7590" ht="12.75">
      <c r="O7590" s="12"/>
    </row>
    <row r="7591" ht="12.75">
      <c r="O7591" s="12"/>
    </row>
    <row r="7592" ht="12.75">
      <c r="O7592" s="12"/>
    </row>
    <row r="7593" ht="12.75">
      <c r="O7593" s="12"/>
    </row>
    <row r="7594" ht="12.75">
      <c r="O7594" s="12"/>
    </row>
    <row r="7595" ht="12.75">
      <c r="O7595" s="12"/>
    </row>
    <row r="7596" ht="12.75">
      <c r="O7596" s="12"/>
    </row>
    <row r="7597" ht="12.75">
      <c r="O7597" s="12"/>
    </row>
    <row r="7598" ht="12.75">
      <c r="O7598" s="12"/>
    </row>
    <row r="7599" ht="12.75">
      <c r="O7599" s="12"/>
    </row>
    <row r="7600" ht="12.75">
      <c r="O7600" s="12"/>
    </row>
    <row r="7601" ht="12.75">
      <c r="O7601" s="12"/>
    </row>
    <row r="7602" ht="12.75">
      <c r="O7602" s="12"/>
    </row>
    <row r="7603" ht="12.75">
      <c r="O7603" s="12"/>
    </row>
    <row r="7604" ht="12.75">
      <c r="O7604" s="12"/>
    </row>
    <row r="7605" ht="12.75">
      <c r="O7605" s="12"/>
    </row>
    <row r="7606" ht="12.75">
      <c r="O7606" s="12"/>
    </row>
    <row r="7607" ht="12.75">
      <c r="O7607" s="12"/>
    </row>
    <row r="7608" ht="12.75">
      <c r="O7608" s="12"/>
    </row>
    <row r="7609" ht="12.75">
      <c r="O7609" s="12"/>
    </row>
    <row r="7610" ht="12.75">
      <c r="O7610" s="12"/>
    </row>
    <row r="7611" ht="12.75">
      <c r="O7611" s="12"/>
    </row>
    <row r="7612" ht="12.75">
      <c r="O7612" s="12"/>
    </row>
    <row r="7613" ht="12.75">
      <c r="O7613" s="12"/>
    </row>
    <row r="7614" ht="12.75">
      <c r="O7614" s="12"/>
    </row>
    <row r="7615" ht="12.75">
      <c r="O7615" s="12"/>
    </row>
    <row r="7616" ht="12.75">
      <c r="O7616" s="12"/>
    </row>
    <row r="7617" ht="12.75">
      <c r="O7617" s="12"/>
    </row>
    <row r="7618" ht="12.75">
      <c r="O7618" s="12"/>
    </row>
    <row r="7619" ht="12.75">
      <c r="O7619" s="12"/>
    </row>
    <row r="7620" ht="12.75">
      <c r="O7620" s="12"/>
    </row>
    <row r="7621" ht="12.75">
      <c r="O7621" s="12"/>
    </row>
    <row r="7622" ht="12.75">
      <c r="O7622" s="12"/>
    </row>
    <row r="7623" ht="12.75">
      <c r="O7623" s="12"/>
    </row>
    <row r="7624" ht="12.75">
      <c r="O7624" s="12"/>
    </row>
    <row r="7625" ht="12.75">
      <c r="O7625" s="12"/>
    </row>
    <row r="7626" ht="12.75">
      <c r="O7626" s="12"/>
    </row>
    <row r="7627" ht="12.75">
      <c r="O7627" s="12"/>
    </row>
    <row r="7628" ht="12.75">
      <c r="O7628" s="12"/>
    </row>
    <row r="7629" ht="12.75">
      <c r="O7629" s="12"/>
    </row>
    <row r="7630" ht="12.75">
      <c r="O7630" s="12"/>
    </row>
    <row r="7631" ht="12.75">
      <c r="O7631" s="12"/>
    </row>
    <row r="7632" ht="12.75">
      <c r="O7632" s="12"/>
    </row>
    <row r="7633" ht="12.75">
      <c r="O7633" s="12"/>
    </row>
    <row r="7634" ht="12.75">
      <c r="O7634" s="12"/>
    </row>
    <row r="7635" ht="12.75">
      <c r="O7635" s="12"/>
    </row>
    <row r="7636" ht="12.75">
      <c r="O7636" s="12"/>
    </row>
    <row r="7637" ht="12.75">
      <c r="O7637" s="12"/>
    </row>
    <row r="7638" ht="12.75">
      <c r="O7638" s="12"/>
    </row>
    <row r="7639" ht="12.75">
      <c r="O7639" s="12"/>
    </row>
    <row r="7640" ht="12.75">
      <c r="O7640" s="12"/>
    </row>
    <row r="7641" ht="12.75">
      <c r="O7641" s="12"/>
    </row>
    <row r="7642" ht="12.75">
      <c r="O7642" s="12"/>
    </row>
    <row r="7643" ht="12.75">
      <c r="O7643" s="12"/>
    </row>
    <row r="7644" ht="12.75">
      <c r="O7644" s="12"/>
    </row>
    <row r="7645" ht="12.75">
      <c r="O7645" s="12"/>
    </row>
    <row r="7646" ht="12.75">
      <c r="O7646" s="12"/>
    </row>
    <row r="7647" ht="12.75">
      <c r="O7647" s="12"/>
    </row>
    <row r="7648" ht="12.75">
      <c r="O7648" s="12"/>
    </row>
    <row r="7649" ht="12.75">
      <c r="O7649" s="12"/>
    </row>
    <row r="7650" ht="12.75">
      <c r="O7650" s="12"/>
    </row>
    <row r="7651" ht="12.75">
      <c r="O7651" s="12"/>
    </row>
    <row r="7652" ht="12.75">
      <c r="O7652" s="12"/>
    </row>
    <row r="7653" ht="12.75">
      <c r="O7653" s="12"/>
    </row>
    <row r="7654" ht="12.75">
      <c r="O7654" s="12"/>
    </row>
    <row r="7655" ht="12.75">
      <c r="O7655" s="12"/>
    </row>
    <row r="7656" ht="12.75">
      <c r="O7656" s="12"/>
    </row>
    <row r="7657" ht="12.75">
      <c r="O7657" s="12"/>
    </row>
    <row r="7658" ht="12.75">
      <c r="O7658" s="12"/>
    </row>
    <row r="7659" ht="12.75">
      <c r="O7659" s="12"/>
    </row>
    <row r="7660" ht="12.75">
      <c r="O7660" s="12"/>
    </row>
    <row r="7661" ht="12.75">
      <c r="O7661" s="12"/>
    </row>
    <row r="7662" ht="12.75">
      <c r="O7662" s="12"/>
    </row>
    <row r="7663" ht="12.75">
      <c r="O7663" s="12"/>
    </row>
    <row r="7664" ht="12.75">
      <c r="O7664" s="12"/>
    </row>
    <row r="7665" ht="12.75">
      <c r="O7665" s="12"/>
    </row>
    <row r="7666" ht="12.75">
      <c r="O7666" s="12"/>
    </row>
    <row r="7667" ht="12.75">
      <c r="O7667" s="12"/>
    </row>
    <row r="7668" ht="12.75">
      <c r="O7668" s="12"/>
    </row>
    <row r="7669" ht="12.75">
      <c r="O7669" s="12"/>
    </row>
    <row r="7670" ht="12.75">
      <c r="O7670" s="12"/>
    </row>
    <row r="7671" ht="12.75">
      <c r="O7671" s="12"/>
    </row>
    <row r="7672" ht="12.75">
      <c r="O7672" s="12"/>
    </row>
    <row r="7673" ht="12.75">
      <c r="O7673" s="12"/>
    </row>
    <row r="7674" ht="12.75">
      <c r="O7674" s="12"/>
    </row>
    <row r="7675" ht="12.75">
      <c r="O7675" s="12"/>
    </row>
    <row r="7676" ht="12.75">
      <c r="O7676" s="12"/>
    </row>
    <row r="7677" ht="12.75">
      <c r="O7677" s="12"/>
    </row>
    <row r="7678" ht="12.75">
      <c r="O7678" s="12"/>
    </row>
    <row r="7679" ht="12.75">
      <c r="O7679" s="12"/>
    </row>
    <row r="7680" ht="12.75">
      <c r="O7680" s="12"/>
    </row>
    <row r="7681" ht="12.75">
      <c r="O7681" s="12"/>
    </row>
    <row r="7682" ht="12.75">
      <c r="O7682" s="12"/>
    </row>
    <row r="7683" ht="12.75">
      <c r="O7683" s="12"/>
    </row>
    <row r="7684" ht="12.75">
      <c r="O7684" s="12"/>
    </row>
    <row r="7685" ht="12.75">
      <c r="O7685" s="12"/>
    </row>
    <row r="7686" ht="12.75">
      <c r="O7686" s="12"/>
    </row>
    <row r="7687" ht="12.75">
      <c r="O7687" s="12"/>
    </row>
    <row r="7688" ht="12.75">
      <c r="O7688" s="12"/>
    </row>
    <row r="7689" ht="12.75">
      <c r="O7689" s="12"/>
    </row>
    <row r="7690" ht="12.75">
      <c r="O7690" s="12"/>
    </row>
    <row r="7691" ht="12.75">
      <c r="O7691" s="12"/>
    </row>
    <row r="7692" ht="12.75">
      <c r="O7692" s="12"/>
    </row>
    <row r="7693" ht="12.75">
      <c r="O7693" s="12"/>
    </row>
    <row r="7694" ht="12.75">
      <c r="O7694" s="12"/>
    </row>
    <row r="7695" ht="12.75">
      <c r="O7695" s="12"/>
    </row>
    <row r="7696" ht="12.75">
      <c r="O7696" s="12"/>
    </row>
    <row r="7697" ht="12.75">
      <c r="O7697" s="12"/>
    </row>
    <row r="7698" ht="12.75">
      <c r="O7698" s="12"/>
    </row>
    <row r="7699" ht="12.75">
      <c r="O7699" s="12"/>
    </row>
    <row r="7700" ht="12.75">
      <c r="O7700" s="12"/>
    </row>
    <row r="7701" ht="12.75">
      <c r="O7701" s="12"/>
    </row>
    <row r="7702" ht="12.75">
      <c r="O7702" s="12"/>
    </row>
    <row r="7703" ht="12.75">
      <c r="O7703" s="12"/>
    </row>
    <row r="7704" ht="12.75">
      <c r="O7704" s="12"/>
    </row>
    <row r="7705" ht="12.75">
      <c r="O7705" s="12"/>
    </row>
    <row r="7706" ht="12.75">
      <c r="O7706" s="12"/>
    </row>
    <row r="7707" ht="12.75">
      <c r="O7707" s="12"/>
    </row>
    <row r="7708" ht="12.75">
      <c r="O7708" s="12"/>
    </row>
    <row r="7709" ht="12.75">
      <c r="O7709" s="12"/>
    </row>
    <row r="7710" ht="12.75">
      <c r="O7710" s="12"/>
    </row>
    <row r="7711" ht="12.75">
      <c r="O7711" s="12"/>
    </row>
    <row r="7712" ht="12.75">
      <c r="O7712" s="12"/>
    </row>
    <row r="7713" ht="12.75">
      <c r="O7713" s="12"/>
    </row>
    <row r="7714" ht="12.75">
      <c r="O7714" s="12"/>
    </row>
    <row r="7715" ht="12.75">
      <c r="O7715" s="12"/>
    </row>
    <row r="7716" ht="12.75">
      <c r="O7716" s="12"/>
    </row>
    <row r="7717" ht="12.75">
      <c r="O7717" s="12"/>
    </row>
    <row r="7718" ht="12.75">
      <c r="O7718" s="12"/>
    </row>
    <row r="7719" ht="12.75">
      <c r="O7719" s="12"/>
    </row>
    <row r="7720" ht="12.75">
      <c r="O7720" s="12"/>
    </row>
    <row r="7721" ht="12.75">
      <c r="O7721" s="12"/>
    </row>
    <row r="7722" ht="12.75">
      <c r="O7722" s="12"/>
    </row>
    <row r="7723" ht="12.75">
      <c r="O7723" s="12"/>
    </row>
    <row r="7724" ht="12.75">
      <c r="O7724" s="12"/>
    </row>
    <row r="7725" ht="12.75">
      <c r="O7725" s="12"/>
    </row>
    <row r="7726" ht="12.75">
      <c r="O7726" s="12"/>
    </row>
    <row r="7727" ht="12.75">
      <c r="O7727" s="12"/>
    </row>
    <row r="7728" ht="12.75">
      <c r="O7728" s="12"/>
    </row>
    <row r="7729" ht="12.75">
      <c r="O7729" s="12"/>
    </row>
    <row r="7730" ht="12.75">
      <c r="O7730" s="12"/>
    </row>
    <row r="7731" ht="12.75">
      <c r="O7731" s="12"/>
    </row>
    <row r="7732" ht="12.75">
      <c r="O7732" s="12"/>
    </row>
    <row r="7733" ht="12.75">
      <c r="O7733" s="12"/>
    </row>
    <row r="7734" ht="12.75">
      <c r="O7734" s="12"/>
    </row>
    <row r="7735" ht="12.75">
      <c r="O7735" s="12"/>
    </row>
    <row r="7736" ht="12.75">
      <c r="O7736" s="12"/>
    </row>
    <row r="7737" ht="12.75">
      <c r="O7737" s="12"/>
    </row>
    <row r="7738" ht="12.75">
      <c r="O7738" s="12"/>
    </row>
    <row r="7739" ht="12.75">
      <c r="O7739" s="12"/>
    </row>
    <row r="7740" ht="12.75">
      <c r="O7740" s="12"/>
    </row>
    <row r="7741" ht="12.75">
      <c r="O7741" s="12"/>
    </row>
    <row r="7742" ht="12.75">
      <c r="O7742" s="12"/>
    </row>
    <row r="7743" ht="12.75">
      <c r="O7743" s="12"/>
    </row>
    <row r="7744" ht="12.75">
      <c r="O7744" s="12"/>
    </row>
    <row r="7745" ht="12.75">
      <c r="O7745" s="12"/>
    </row>
    <row r="7746" ht="12.75">
      <c r="O7746" s="12"/>
    </row>
    <row r="7747" ht="12.75">
      <c r="O7747" s="12"/>
    </row>
    <row r="7748" ht="12.75">
      <c r="O7748" s="12"/>
    </row>
    <row r="7749" ht="12.75">
      <c r="O7749" s="12"/>
    </row>
    <row r="7750" ht="12.75">
      <c r="O7750" s="12"/>
    </row>
    <row r="7751" ht="12.75">
      <c r="O7751" s="12"/>
    </row>
    <row r="7752" ht="12.75">
      <c r="O7752" s="12"/>
    </row>
    <row r="7753" ht="12.75">
      <c r="O7753" s="12"/>
    </row>
    <row r="7754" ht="12.75">
      <c r="O7754" s="12"/>
    </row>
    <row r="7755" ht="12.75">
      <c r="O7755" s="12"/>
    </row>
    <row r="7756" ht="12.75">
      <c r="O7756" s="12"/>
    </row>
    <row r="7757" ht="12.75">
      <c r="O7757" s="12"/>
    </row>
    <row r="7758" ht="12.75">
      <c r="O7758" s="12"/>
    </row>
    <row r="7759" ht="12.75">
      <c r="O7759" s="12"/>
    </row>
    <row r="7760" ht="12.75">
      <c r="O7760" s="12"/>
    </row>
    <row r="7761" ht="12.75">
      <c r="O7761" s="12"/>
    </row>
    <row r="7762" ht="12.75">
      <c r="O7762" s="12"/>
    </row>
    <row r="7763" ht="12.75">
      <c r="O7763" s="12"/>
    </row>
    <row r="7764" ht="12.75">
      <c r="O7764" s="12"/>
    </row>
    <row r="7765" ht="12.75">
      <c r="O7765" s="12"/>
    </row>
    <row r="7766" ht="12.75">
      <c r="O7766" s="12"/>
    </row>
    <row r="7767" ht="12.75">
      <c r="O7767" s="12"/>
    </row>
    <row r="7768" ht="12.75">
      <c r="O7768" s="12"/>
    </row>
    <row r="7769" ht="12.75">
      <c r="O7769" s="12"/>
    </row>
    <row r="7770" ht="12.75">
      <c r="O7770" s="12"/>
    </row>
    <row r="7771" ht="12.75">
      <c r="O7771" s="12"/>
    </row>
    <row r="7772" ht="12.75">
      <c r="O7772" s="12"/>
    </row>
    <row r="7773" ht="12.75">
      <c r="O7773" s="12"/>
    </row>
    <row r="7774" ht="12.75">
      <c r="O7774" s="12"/>
    </row>
    <row r="7775" ht="12.75">
      <c r="O7775" s="12"/>
    </row>
    <row r="7776" ht="12.75">
      <c r="O7776" s="12"/>
    </row>
    <row r="7777" ht="12.75">
      <c r="O7777" s="12"/>
    </row>
    <row r="7778" ht="12.75">
      <c r="O7778" s="12"/>
    </row>
    <row r="7779" ht="12.75">
      <c r="O7779" s="12"/>
    </row>
    <row r="7780" ht="12.75">
      <c r="O7780" s="12"/>
    </row>
    <row r="7781" ht="12.75">
      <c r="O7781" s="12"/>
    </row>
    <row r="7782" ht="12.75">
      <c r="O7782" s="12"/>
    </row>
    <row r="7783" ht="12.75">
      <c r="O7783" s="12"/>
    </row>
    <row r="7784" ht="12.75">
      <c r="O7784" s="12"/>
    </row>
    <row r="7785" ht="12.75">
      <c r="O7785" s="12"/>
    </row>
    <row r="7786" ht="12.75">
      <c r="O7786" s="12"/>
    </row>
    <row r="7787" ht="12.75">
      <c r="O7787" s="12"/>
    </row>
    <row r="7788" ht="12.75">
      <c r="O7788" s="12"/>
    </row>
    <row r="7789" ht="12.75">
      <c r="O7789" s="12"/>
    </row>
    <row r="7790" ht="12.75">
      <c r="O7790" s="12"/>
    </row>
    <row r="7791" ht="12.75">
      <c r="O7791" s="12"/>
    </row>
    <row r="7792" ht="12.75">
      <c r="O7792" s="12"/>
    </row>
    <row r="7793" ht="12.75">
      <c r="O7793" s="12"/>
    </row>
    <row r="7794" ht="12.75">
      <c r="O7794" s="12"/>
    </row>
    <row r="7795" ht="12.75">
      <c r="O7795" s="12"/>
    </row>
    <row r="7796" ht="12.75">
      <c r="O7796" s="12"/>
    </row>
    <row r="7797" ht="12.75">
      <c r="O7797" s="12"/>
    </row>
    <row r="7798" ht="12.75">
      <c r="O7798" s="12"/>
    </row>
    <row r="7799" ht="12.75">
      <c r="O7799" s="12"/>
    </row>
    <row r="7800" ht="12.75">
      <c r="O7800" s="12"/>
    </row>
    <row r="7801" ht="12.75">
      <c r="O7801" s="12"/>
    </row>
    <row r="7802" ht="12.75">
      <c r="O7802" s="12"/>
    </row>
    <row r="7803" ht="12.75">
      <c r="O7803" s="12"/>
    </row>
    <row r="7804" ht="12.75">
      <c r="O7804" s="12"/>
    </row>
    <row r="7805" ht="12.75">
      <c r="O7805" s="12"/>
    </row>
    <row r="7806" ht="12.75">
      <c r="O7806" s="12"/>
    </row>
    <row r="7807" ht="12.75">
      <c r="O7807" s="12"/>
    </row>
    <row r="7808" ht="12.75">
      <c r="O7808" s="12"/>
    </row>
    <row r="7809" ht="12.75">
      <c r="O7809" s="12"/>
    </row>
    <row r="7810" ht="12.75">
      <c r="O7810" s="12"/>
    </row>
    <row r="7811" ht="12.75">
      <c r="O7811" s="12"/>
    </row>
    <row r="7812" ht="12.75">
      <c r="O7812" s="12"/>
    </row>
    <row r="7813" ht="12.75">
      <c r="O7813" s="12"/>
    </row>
    <row r="7814" ht="12.75">
      <c r="O7814" s="12"/>
    </row>
    <row r="7815" ht="12.75">
      <c r="O7815" s="12"/>
    </row>
    <row r="7816" ht="12.75">
      <c r="O7816" s="12"/>
    </row>
    <row r="7817" ht="12.75">
      <c r="O7817" s="12"/>
    </row>
    <row r="7818" ht="12.75">
      <c r="O7818" s="12"/>
    </row>
    <row r="7819" ht="12.75">
      <c r="O7819" s="12"/>
    </row>
    <row r="7820" ht="12.75">
      <c r="O7820" s="12"/>
    </row>
    <row r="7821" ht="12.75">
      <c r="O7821" s="12"/>
    </row>
    <row r="7822" ht="12.75">
      <c r="O7822" s="12"/>
    </row>
    <row r="7823" ht="12.75">
      <c r="O7823" s="12"/>
    </row>
    <row r="7824" ht="12.75">
      <c r="O7824" s="12"/>
    </row>
    <row r="7825" ht="12.75">
      <c r="O7825" s="12"/>
    </row>
    <row r="7826" ht="12.75">
      <c r="O7826" s="12"/>
    </row>
    <row r="7827" ht="12.75">
      <c r="O7827" s="12"/>
    </row>
    <row r="7828" ht="12.75">
      <c r="O7828" s="12"/>
    </row>
    <row r="7829" ht="12.75">
      <c r="O7829" s="12"/>
    </row>
    <row r="7830" ht="12.75">
      <c r="O7830" s="12"/>
    </row>
    <row r="7831" ht="12.75">
      <c r="O7831" s="12"/>
    </row>
    <row r="7832" ht="12.75">
      <c r="O7832" s="12"/>
    </row>
    <row r="7833" ht="12.75">
      <c r="O7833" s="12"/>
    </row>
    <row r="7834" ht="12.75">
      <c r="O7834" s="12"/>
    </row>
    <row r="7835" ht="12.75">
      <c r="O7835" s="12"/>
    </row>
    <row r="7836" ht="12.75">
      <c r="O7836" s="12"/>
    </row>
    <row r="7837" ht="12.75">
      <c r="O7837" s="12"/>
    </row>
    <row r="7838" ht="12.75">
      <c r="O7838" s="12"/>
    </row>
    <row r="7839" ht="12.75">
      <c r="O7839" s="12"/>
    </row>
    <row r="7840" ht="12.75">
      <c r="O7840" s="12"/>
    </row>
    <row r="7841" ht="12.75">
      <c r="O7841" s="12"/>
    </row>
    <row r="7842" ht="12.75">
      <c r="O7842" s="12"/>
    </row>
    <row r="7843" ht="12.75">
      <c r="O7843" s="12"/>
    </row>
    <row r="7844" ht="12.75">
      <c r="O7844" s="12"/>
    </row>
    <row r="7845" ht="12.75">
      <c r="O7845" s="12"/>
    </row>
    <row r="7846" ht="12.75">
      <c r="O7846" s="12"/>
    </row>
    <row r="7847" ht="12.75">
      <c r="O7847" s="12"/>
    </row>
    <row r="7848" ht="12.75">
      <c r="O7848" s="12"/>
    </row>
    <row r="7849" ht="12.75">
      <c r="O7849" s="12"/>
    </row>
    <row r="7850" ht="12.75">
      <c r="O7850" s="12"/>
    </row>
    <row r="7851" ht="12.75">
      <c r="O7851" s="12"/>
    </row>
    <row r="7852" ht="12.75">
      <c r="O7852" s="12"/>
    </row>
    <row r="7853" ht="12.75">
      <c r="O7853" s="12"/>
    </row>
    <row r="7854" ht="12.75">
      <c r="O7854" s="12"/>
    </row>
    <row r="7855" ht="12.75">
      <c r="O7855" s="12"/>
    </row>
    <row r="7856" ht="12.75">
      <c r="O7856" s="12"/>
    </row>
    <row r="7857" ht="12.75">
      <c r="O7857" s="12"/>
    </row>
    <row r="7858" ht="12.75">
      <c r="O7858" s="12"/>
    </row>
    <row r="7859" ht="12.75">
      <c r="O7859" s="12"/>
    </row>
    <row r="7860" ht="12.75">
      <c r="O7860" s="12"/>
    </row>
    <row r="7861" ht="12.75">
      <c r="O7861" s="12"/>
    </row>
    <row r="7862" ht="12.75">
      <c r="O7862" s="12"/>
    </row>
    <row r="7863" ht="12.75">
      <c r="O7863" s="12"/>
    </row>
    <row r="7864" ht="12.75">
      <c r="O7864" s="12"/>
    </row>
    <row r="7865" ht="12.75">
      <c r="O7865" s="12"/>
    </row>
    <row r="7866" ht="12.75">
      <c r="O7866" s="12"/>
    </row>
    <row r="7867" ht="12.75">
      <c r="O7867" s="12"/>
    </row>
    <row r="7868" ht="12.75">
      <c r="O7868" s="12"/>
    </row>
    <row r="7869" ht="12.75">
      <c r="O7869" s="12"/>
    </row>
    <row r="7870" ht="12.75">
      <c r="O7870" s="12"/>
    </row>
    <row r="7871" ht="12.75">
      <c r="O7871" s="12"/>
    </row>
    <row r="7872" ht="12.75">
      <c r="O7872" s="12"/>
    </row>
    <row r="7873" ht="12.75">
      <c r="O7873" s="12"/>
    </row>
    <row r="7874" ht="12.75">
      <c r="O7874" s="12"/>
    </row>
    <row r="7875" ht="12.75">
      <c r="O7875" s="12"/>
    </row>
    <row r="7876" ht="12.75">
      <c r="O7876" s="12"/>
    </row>
    <row r="7877" ht="12.75">
      <c r="O7877" s="12"/>
    </row>
    <row r="7878" ht="12.75">
      <c r="O7878" s="12"/>
    </row>
    <row r="7879" ht="12.75">
      <c r="O7879" s="12"/>
    </row>
    <row r="7880" ht="12.75">
      <c r="O7880" s="12"/>
    </row>
    <row r="7881" ht="12.75">
      <c r="O7881" s="12"/>
    </row>
    <row r="7882" ht="12.75">
      <c r="O7882" s="12"/>
    </row>
    <row r="7883" ht="12.75">
      <c r="O7883" s="12"/>
    </row>
    <row r="7884" ht="12.75">
      <c r="O7884" s="12"/>
    </row>
    <row r="7885" ht="12.75">
      <c r="O7885" s="12"/>
    </row>
    <row r="7886" ht="12.75">
      <c r="O7886" s="12"/>
    </row>
    <row r="7887" ht="12.75">
      <c r="O7887" s="12"/>
    </row>
    <row r="7888" ht="12.75">
      <c r="O7888" s="12"/>
    </row>
    <row r="7889" ht="12.75">
      <c r="O7889" s="12"/>
    </row>
    <row r="7890" ht="12.75">
      <c r="O7890" s="12"/>
    </row>
    <row r="7891" ht="12.75">
      <c r="O7891" s="12"/>
    </row>
    <row r="7892" ht="12.75">
      <c r="O7892" s="12"/>
    </row>
    <row r="7893" ht="12.75">
      <c r="O7893" s="12"/>
    </row>
    <row r="7894" ht="12.75">
      <c r="O7894" s="12"/>
    </row>
    <row r="7895" ht="12.75">
      <c r="O7895" s="12"/>
    </row>
    <row r="7896" ht="12.75">
      <c r="O7896" s="12"/>
    </row>
    <row r="7897" ht="12.75">
      <c r="O7897" s="12"/>
    </row>
    <row r="7898" ht="12.75">
      <c r="O7898" s="12"/>
    </row>
    <row r="7899" ht="12.75">
      <c r="O7899" s="12"/>
    </row>
    <row r="7900" ht="12.75">
      <c r="O7900" s="12"/>
    </row>
    <row r="7901" ht="12.75">
      <c r="O7901" s="12"/>
    </row>
    <row r="7902" ht="12.75">
      <c r="O7902" s="12"/>
    </row>
    <row r="7903" ht="12.75">
      <c r="O7903" s="12"/>
    </row>
    <row r="7904" ht="12.75">
      <c r="O7904" s="12"/>
    </row>
    <row r="7905" ht="12.75">
      <c r="O7905" s="12"/>
    </row>
    <row r="7906" ht="12.75">
      <c r="O7906" s="12"/>
    </row>
    <row r="7907" ht="12.75">
      <c r="O7907" s="12"/>
    </row>
    <row r="7908" ht="12.75">
      <c r="O7908" s="12"/>
    </row>
    <row r="7909" ht="12.75">
      <c r="O7909" s="12"/>
    </row>
    <row r="7910" ht="12.75">
      <c r="O7910" s="12"/>
    </row>
    <row r="7911" ht="12.75">
      <c r="O7911" s="12"/>
    </row>
    <row r="7912" ht="12.75">
      <c r="O7912" s="12"/>
    </row>
    <row r="7913" ht="12.75">
      <c r="O7913" s="12"/>
    </row>
    <row r="7914" ht="12.75">
      <c r="O7914" s="12"/>
    </row>
    <row r="7915" ht="12.75">
      <c r="O7915" s="12"/>
    </row>
    <row r="7916" ht="12.75">
      <c r="O7916" s="12"/>
    </row>
    <row r="7917" ht="12.75">
      <c r="O7917" s="12"/>
    </row>
    <row r="7918" ht="12.75">
      <c r="O7918" s="12"/>
    </row>
    <row r="7919" ht="12.75">
      <c r="O7919" s="12"/>
    </row>
    <row r="7920" ht="12.75">
      <c r="O7920" s="12"/>
    </row>
    <row r="7921" ht="12.75">
      <c r="O7921" s="12"/>
    </row>
    <row r="7922" ht="12.75">
      <c r="O7922" s="12"/>
    </row>
    <row r="7923" ht="12.75">
      <c r="O7923" s="12"/>
    </row>
    <row r="7924" ht="12.75">
      <c r="O7924" s="12"/>
    </row>
    <row r="7925" ht="12.75">
      <c r="O7925" s="12"/>
    </row>
    <row r="7926" ht="12.75">
      <c r="O7926" s="12"/>
    </row>
    <row r="7927" ht="12.75">
      <c r="O7927" s="12"/>
    </row>
    <row r="7928" ht="12.75">
      <c r="O7928" s="12"/>
    </row>
    <row r="7929" ht="12.75">
      <c r="O7929" s="12"/>
    </row>
    <row r="7930" ht="12.75">
      <c r="O7930" s="12"/>
    </row>
    <row r="7931" ht="12.75">
      <c r="O7931" s="12"/>
    </row>
    <row r="7932" ht="12.75">
      <c r="O7932" s="12"/>
    </row>
    <row r="7933" ht="12.75">
      <c r="O7933" s="12"/>
    </row>
    <row r="7934" ht="12.75">
      <c r="O7934" s="12"/>
    </row>
    <row r="7935" ht="12.75">
      <c r="O7935" s="12"/>
    </row>
    <row r="7936" ht="12.75">
      <c r="O7936" s="12"/>
    </row>
    <row r="7937" ht="12.75">
      <c r="O7937" s="12"/>
    </row>
    <row r="7938" ht="12.75">
      <c r="O7938" s="12"/>
    </row>
    <row r="7939" ht="12.75">
      <c r="O7939" s="12"/>
    </row>
    <row r="7940" ht="12.75">
      <c r="O7940" s="12"/>
    </row>
    <row r="7941" ht="12.75">
      <c r="O7941" s="12"/>
    </row>
    <row r="7942" ht="12.75">
      <c r="O7942" s="12"/>
    </row>
    <row r="7943" ht="12.75">
      <c r="O7943" s="12"/>
    </row>
    <row r="7944" ht="12.75">
      <c r="O7944" s="12"/>
    </row>
    <row r="7945" ht="12.75">
      <c r="O7945" s="12"/>
    </row>
    <row r="7946" ht="12.75">
      <c r="O7946" s="12"/>
    </row>
    <row r="7947" ht="12.75">
      <c r="O7947" s="12"/>
    </row>
    <row r="7948" ht="12.75">
      <c r="O7948" s="12"/>
    </row>
    <row r="7949" ht="12.75">
      <c r="O7949" s="12"/>
    </row>
    <row r="7950" ht="12.75">
      <c r="O7950" s="12"/>
    </row>
    <row r="7951" ht="12.75">
      <c r="O7951" s="12"/>
    </row>
    <row r="7952" ht="12.75">
      <c r="O7952" s="12"/>
    </row>
    <row r="7953" ht="12.75">
      <c r="O7953" s="12"/>
    </row>
    <row r="7954" ht="12.75">
      <c r="O7954" s="12"/>
    </row>
    <row r="7955" ht="12.75">
      <c r="O7955" s="12"/>
    </row>
    <row r="7956" ht="12.75">
      <c r="O7956" s="12"/>
    </row>
    <row r="7957" ht="12.75">
      <c r="O7957" s="12"/>
    </row>
    <row r="7958" ht="12.75">
      <c r="O7958" s="12"/>
    </row>
    <row r="7959" ht="12.75">
      <c r="O7959" s="12"/>
    </row>
    <row r="7960" ht="12.75">
      <c r="O7960" s="12"/>
    </row>
    <row r="7961" ht="12.75">
      <c r="O7961" s="12"/>
    </row>
    <row r="7962" ht="12.75">
      <c r="O7962" s="12"/>
    </row>
    <row r="7963" ht="12.75">
      <c r="O7963" s="12"/>
    </row>
    <row r="7964" ht="12.75">
      <c r="O7964" s="12"/>
    </row>
    <row r="7965" ht="12.75">
      <c r="O7965" s="12"/>
    </row>
    <row r="7966" ht="12.75">
      <c r="O7966" s="12"/>
    </row>
    <row r="7967" ht="12.75">
      <c r="O7967" s="12"/>
    </row>
    <row r="7968" ht="12.75">
      <c r="O7968" s="12"/>
    </row>
    <row r="7969" ht="12.75">
      <c r="O7969" s="12"/>
    </row>
    <row r="7970" ht="12.75">
      <c r="O7970" s="12"/>
    </row>
    <row r="7971" ht="12.75">
      <c r="O7971" s="12"/>
    </row>
    <row r="7972" ht="12.75">
      <c r="O7972" s="12"/>
    </row>
    <row r="7973" ht="12.75">
      <c r="O7973" s="12"/>
    </row>
    <row r="7974" ht="12.75">
      <c r="O7974" s="12"/>
    </row>
    <row r="7975" ht="12.75">
      <c r="O7975" s="12"/>
    </row>
    <row r="7976" ht="12.75">
      <c r="O7976" s="12"/>
    </row>
    <row r="7977" ht="12.75">
      <c r="O7977" s="12"/>
    </row>
    <row r="7978" ht="12.75">
      <c r="O7978" s="12"/>
    </row>
    <row r="7979" ht="12.75">
      <c r="O7979" s="12"/>
    </row>
    <row r="7980" ht="12.75">
      <c r="O7980" s="12"/>
    </row>
    <row r="7981" ht="12.75">
      <c r="O7981" s="12"/>
    </row>
    <row r="7982" ht="12.75">
      <c r="O7982" s="12"/>
    </row>
    <row r="7983" ht="12.75">
      <c r="O7983" s="12"/>
    </row>
    <row r="7984" ht="12.75">
      <c r="O7984" s="12"/>
    </row>
    <row r="7985" ht="12.75">
      <c r="O7985" s="12"/>
    </row>
    <row r="7986" ht="12.75">
      <c r="O7986" s="12"/>
    </row>
    <row r="7987" ht="12.75">
      <c r="O7987" s="12"/>
    </row>
    <row r="7988" ht="12.75">
      <c r="O7988" s="12"/>
    </row>
    <row r="7989" ht="12.75">
      <c r="O7989" s="12"/>
    </row>
    <row r="7990" ht="12.75">
      <c r="O7990" s="12"/>
    </row>
    <row r="7991" ht="12.75">
      <c r="O7991" s="12"/>
    </row>
    <row r="7992" ht="12.75">
      <c r="O7992" s="12"/>
    </row>
    <row r="7993" ht="12.75">
      <c r="O7993" s="12"/>
    </row>
    <row r="7994" ht="12.75">
      <c r="O7994" s="12"/>
    </row>
    <row r="7995" ht="12.75">
      <c r="O7995" s="12"/>
    </row>
    <row r="7996" ht="12.75">
      <c r="O7996" s="12"/>
    </row>
    <row r="7997" ht="12.75">
      <c r="O7997" s="12"/>
    </row>
    <row r="7998" ht="12.75">
      <c r="O7998" s="12"/>
    </row>
    <row r="7999" ht="12.75">
      <c r="O7999" s="12"/>
    </row>
    <row r="8000" ht="12.75">
      <c r="O8000" s="12"/>
    </row>
    <row r="8001" ht="12.75">
      <c r="O8001" s="12"/>
    </row>
    <row r="8002" ht="12.75">
      <c r="O8002" s="12"/>
    </row>
    <row r="8003" ht="12.75">
      <c r="O8003" s="12"/>
    </row>
    <row r="8004" ht="12.75">
      <c r="O8004" s="12"/>
    </row>
    <row r="8005" ht="12.75">
      <c r="O8005" s="12"/>
    </row>
    <row r="8006" ht="12.75">
      <c r="O8006" s="12"/>
    </row>
    <row r="8007" ht="12.75">
      <c r="O8007" s="12"/>
    </row>
    <row r="8008" ht="12.75">
      <c r="O8008" s="12"/>
    </row>
    <row r="8009" ht="12.75">
      <c r="O8009" s="12"/>
    </row>
    <row r="8010" ht="12.75">
      <c r="O8010" s="12"/>
    </row>
    <row r="8011" ht="12.75">
      <c r="O8011" s="12"/>
    </row>
    <row r="8012" ht="12.75">
      <c r="O8012" s="12"/>
    </row>
    <row r="8013" ht="12.75">
      <c r="O8013" s="12"/>
    </row>
    <row r="8014" ht="12.75">
      <c r="O8014" s="12"/>
    </row>
    <row r="8015" ht="12.75">
      <c r="O8015" s="12"/>
    </row>
    <row r="8016" ht="12.75">
      <c r="O8016" s="12"/>
    </row>
    <row r="8017" ht="12.75">
      <c r="O8017" s="12"/>
    </row>
    <row r="8018" ht="12.75">
      <c r="O8018" s="12"/>
    </row>
    <row r="8019" ht="12.75">
      <c r="O8019" s="12"/>
    </row>
    <row r="8020" ht="12.75">
      <c r="O8020" s="12"/>
    </row>
    <row r="8021" ht="12.75">
      <c r="O8021" s="12"/>
    </row>
    <row r="8022" ht="12.75">
      <c r="O8022" s="12"/>
    </row>
    <row r="8023" ht="12.75">
      <c r="O8023" s="12"/>
    </row>
    <row r="8024" ht="12.75">
      <c r="O8024" s="12"/>
    </row>
    <row r="8025" ht="12.75">
      <c r="O8025" s="12"/>
    </row>
    <row r="8026" ht="12.75">
      <c r="O8026" s="12"/>
    </row>
    <row r="8027" ht="12.75">
      <c r="O8027" s="12"/>
    </row>
    <row r="8028" ht="12.75">
      <c r="O8028" s="12"/>
    </row>
    <row r="8029" ht="12.75">
      <c r="O8029" s="12"/>
    </row>
    <row r="8030" ht="12.75">
      <c r="O8030" s="12"/>
    </row>
    <row r="8031" ht="12.75">
      <c r="O8031" s="12"/>
    </row>
    <row r="8032" ht="12.75">
      <c r="O8032" s="12"/>
    </row>
    <row r="8033" ht="12.75">
      <c r="O8033" s="12"/>
    </row>
    <row r="8034" ht="12.75">
      <c r="O8034" s="12"/>
    </row>
    <row r="8035" ht="12.75">
      <c r="O8035" s="12"/>
    </row>
    <row r="8036" ht="12.75">
      <c r="O8036" s="12"/>
    </row>
    <row r="8037" ht="12.75">
      <c r="O8037" s="12"/>
    </row>
    <row r="8038" ht="12.75">
      <c r="O8038" s="12"/>
    </row>
    <row r="8039" ht="12.75">
      <c r="O8039" s="12"/>
    </row>
    <row r="8040" ht="12.75">
      <c r="O8040" s="12"/>
    </row>
    <row r="8041" ht="12.75">
      <c r="O8041" s="12"/>
    </row>
    <row r="8042" ht="12.75">
      <c r="O8042" s="12"/>
    </row>
    <row r="8043" ht="12.75">
      <c r="O8043" s="12"/>
    </row>
    <row r="8044" ht="12.75">
      <c r="O8044" s="12"/>
    </row>
    <row r="8045" ht="12.75">
      <c r="O8045" s="12"/>
    </row>
    <row r="8046" ht="12.75">
      <c r="O8046" s="12"/>
    </row>
    <row r="8047" ht="12.75">
      <c r="O8047" s="12"/>
    </row>
    <row r="8048" ht="12.75">
      <c r="O8048" s="12"/>
    </row>
    <row r="8049" ht="12.75">
      <c r="O8049" s="12"/>
    </row>
    <row r="8050" ht="12.75">
      <c r="O8050" s="12"/>
    </row>
    <row r="8051" ht="12.75">
      <c r="O8051" s="12"/>
    </row>
    <row r="8052" ht="12.75">
      <c r="O8052" s="12"/>
    </row>
    <row r="8053" ht="12.75">
      <c r="O8053" s="12"/>
    </row>
    <row r="8054" ht="12.75">
      <c r="O8054" s="12"/>
    </row>
    <row r="8055" ht="12.75">
      <c r="O8055" s="12"/>
    </row>
    <row r="8056" ht="12.75">
      <c r="O8056" s="12"/>
    </row>
    <row r="8057" ht="12.75">
      <c r="O8057" s="12"/>
    </row>
    <row r="8058" ht="12.75">
      <c r="O8058" s="12"/>
    </row>
    <row r="8059" ht="12.75">
      <c r="O8059" s="12"/>
    </row>
    <row r="8060" ht="12.75">
      <c r="O8060" s="12"/>
    </row>
    <row r="8061" ht="12.75">
      <c r="O8061" s="12"/>
    </row>
    <row r="8062" ht="12.75">
      <c r="O8062" s="12"/>
    </row>
    <row r="8063" ht="12.75">
      <c r="O8063" s="12"/>
    </row>
    <row r="8064" ht="12.75">
      <c r="O8064" s="12"/>
    </row>
    <row r="8065" ht="12.75">
      <c r="O8065" s="12"/>
    </row>
    <row r="8066" ht="12.75">
      <c r="O8066" s="12"/>
    </row>
    <row r="8067" ht="12.75">
      <c r="O8067" s="12"/>
    </row>
    <row r="8068" ht="12.75">
      <c r="O8068" s="12"/>
    </row>
    <row r="8069" ht="12.75">
      <c r="O8069" s="12"/>
    </row>
    <row r="8070" ht="12.75">
      <c r="O8070" s="12"/>
    </row>
    <row r="8071" ht="12.75">
      <c r="O8071" s="12"/>
    </row>
    <row r="8072" ht="12.75">
      <c r="O8072" s="12"/>
    </row>
    <row r="8073" ht="12.75">
      <c r="O8073" s="12"/>
    </row>
    <row r="8074" ht="12.75">
      <c r="O8074" s="12"/>
    </row>
    <row r="8075" ht="12.75">
      <c r="O8075" s="12"/>
    </row>
    <row r="8076" ht="12.75">
      <c r="O8076" s="12"/>
    </row>
    <row r="8077" ht="12.75">
      <c r="O8077" s="12"/>
    </row>
    <row r="8078" ht="12.75">
      <c r="O8078" s="12"/>
    </row>
    <row r="8079" ht="12.75">
      <c r="O8079" s="12"/>
    </row>
    <row r="8080" ht="12.75">
      <c r="O8080" s="12"/>
    </row>
    <row r="8081" ht="12.75">
      <c r="O8081" s="12"/>
    </row>
    <row r="8082" ht="12.75">
      <c r="O8082" s="12"/>
    </row>
    <row r="8083" ht="12.75">
      <c r="O8083" s="12"/>
    </row>
    <row r="8084" ht="12.75">
      <c r="O8084" s="12"/>
    </row>
    <row r="8085" ht="12.75">
      <c r="O8085" s="12"/>
    </row>
    <row r="8086" ht="12.75">
      <c r="O8086" s="12"/>
    </row>
    <row r="8087" ht="12.75">
      <c r="O8087" s="12"/>
    </row>
    <row r="8088" ht="12.75">
      <c r="O8088" s="12"/>
    </row>
    <row r="8089" ht="12.75">
      <c r="O8089" s="12"/>
    </row>
    <row r="8090" ht="12.75">
      <c r="O8090" s="12"/>
    </row>
    <row r="8091" ht="12.75">
      <c r="O8091" s="12"/>
    </row>
    <row r="8092" ht="12.75">
      <c r="O8092" s="12"/>
    </row>
    <row r="8093" ht="12.75">
      <c r="O8093" s="12"/>
    </row>
    <row r="8094" ht="12.75">
      <c r="O8094" s="12"/>
    </row>
    <row r="8095" ht="12.75">
      <c r="O8095" s="12"/>
    </row>
    <row r="8096" ht="12.75">
      <c r="O8096" s="12"/>
    </row>
    <row r="8097" ht="12.75">
      <c r="O8097" s="12"/>
    </row>
    <row r="8098" ht="12.75">
      <c r="O8098" s="12"/>
    </row>
    <row r="8099" ht="12.75">
      <c r="O8099" s="12"/>
    </row>
    <row r="8100" ht="12.75">
      <c r="O8100" s="12"/>
    </row>
    <row r="8101" ht="12.75">
      <c r="O8101" s="12"/>
    </row>
    <row r="8102" ht="12.75">
      <c r="O8102" s="12"/>
    </row>
    <row r="8103" ht="12.75">
      <c r="O8103" s="12"/>
    </row>
    <row r="8104" ht="12.75">
      <c r="O8104" s="12"/>
    </row>
    <row r="8105" ht="12.75">
      <c r="O8105" s="12"/>
    </row>
    <row r="8106" ht="12.75">
      <c r="O8106" s="12"/>
    </row>
    <row r="8107" ht="12.75">
      <c r="O8107" s="12"/>
    </row>
    <row r="8108" ht="12.75">
      <c r="O8108" s="12"/>
    </row>
    <row r="8109" ht="12.75">
      <c r="O8109" s="12"/>
    </row>
    <row r="8110" ht="12.75">
      <c r="O8110" s="12"/>
    </row>
    <row r="8111" ht="12.75">
      <c r="O8111" s="12"/>
    </row>
    <row r="8112" ht="12.75">
      <c r="O8112" s="12"/>
    </row>
    <row r="8113" ht="12.75">
      <c r="O8113" s="12"/>
    </row>
    <row r="8114" ht="12.75">
      <c r="O8114" s="12"/>
    </row>
    <row r="8115" ht="12.75">
      <c r="O8115" s="12"/>
    </row>
    <row r="8116" ht="12.75">
      <c r="O8116" s="12"/>
    </row>
    <row r="8117" ht="12.75">
      <c r="O8117" s="12"/>
    </row>
    <row r="8118" ht="12.75">
      <c r="O8118" s="12"/>
    </row>
    <row r="8119" ht="12.75">
      <c r="O8119" s="12"/>
    </row>
    <row r="8120" ht="12.75">
      <c r="O8120" s="12"/>
    </row>
    <row r="8121" ht="12.75">
      <c r="O8121" s="12"/>
    </row>
    <row r="8122" ht="12.75">
      <c r="O8122" s="12"/>
    </row>
    <row r="8123" ht="12.75">
      <c r="O8123" s="12"/>
    </row>
    <row r="8124" ht="12.75">
      <c r="O8124" s="12"/>
    </row>
    <row r="8125" ht="12.75">
      <c r="O8125" s="12"/>
    </row>
    <row r="8126" ht="12.75">
      <c r="O8126" s="12"/>
    </row>
    <row r="8127" ht="12.75">
      <c r="O8127" s="12"/>
    </row>
    <row r="8128" ht="12.75">
      <c r="O8128" s="12"/>
    </row>
    <row r="8129" ht="12.75">
      <c r="O8129" s="12"/>
    </row>
    <row r="8130" ht="12.75">
      <c r="O8130" s="12"/>
    </row>
    <row r="8131" ht="12.75">
      <c r="O8131" s="12"/>
    </row>
    <row r="8132" ht="12.75">
      <c r="O8132" s="12"/>
    </row>
    <row r="8133" ht="12.75">
      <c r="O8133" s="12"/>
    </row>
    <row r="8134" ht="12.75">
      <c r="O8134" s="12"/>
    </row>
    <row r="8135" ht="12.75">
      <c r="O8135" s="12"/>
    </row>
    <row r="8136" ht="12.75">
      <c r="O8136" s="12"/>
    </row>
    <row r="8137" ht="12.75">
      <c r="O8137" s="12"/>
    </row>
    <row r="8138" ht="12.75">
      <c r="O8138" s="12"/>
    </row>
    <row r="8139" ht="12.75">
      <c r="O8139" s="12"/>
    </row>
    <row r="8140" ht="12.75">
      <c r="O8140" s="12"/>
    </row>
    <row r="8141" ht="12.75">
      <c r="O8141" s="12"/>
    </row>
    <row r="8142" ht="12.75">
      <c r="O8142" s="12"/>
    </row>
    <row r="8143" ht="12.75">
      <c r="O8143" s="12"/>
    </row>
    <row r="8144" ht="12.75">
      <c r="O8144" s="12"/>
    </row>
    <row r="8145" ht="12.75">
      <c r="O8145" s="12"/>
    </row>
    <row r="8146" ht="12.75">
      <c r="O8146" s="12"/>
    </row>
    <row r="8147" ht="12.75">
      <c r="O8147" s="12"/>
    </row>
    <row r="8148" ht="12.75">
      <c r="O8148" s="12"/>
    </row>
    <row r="8149" ht="12.75">
      <c r="O8149" s="12"/>
    </row>
    <row r="8150" ht="12.75">
      <c r="O8150" s="12"/>
    </row>
    <row r="8151" ht="12.75">
      <c r="O8151" s="12"/>
    </row>
    <row r="8152" ht="12.75">
      <c r="O8152" s="12"/>
    </row>
    <row r="8153" ht="12.75">
      <c r="O8153" s="12"/>
    </row>
    <row r="8154" ht="12.75">
      <c r="O8154" s="12"/>
    </row>
    <row r="8155" ht="12.75">
      <c r="O8155" s="12"/>
    </row>
    <row r="8156" ht="12.75">
      <c r="O8156" s="12"/>
    </row>
    <row r="8157" ht="12.75">
      <c r="O8157" s="12"/>
    </row>
    <row r="8158" ht="12.75">
      <c r="O8158" s="12"/>
    </row>
    <row r="8159" ht="12.75">
      <c r="O8159" s="12"/>
    </row>
    <row r="8160" ht="12.75">
      <c r="O8160" s="12"/>
    </row>
    <row r="8161" ht="12.75">
      <c r="O8161" s="12"/>
    </row>
    <row r="8162" ht="12.75">
      <c r="O8162" s="12"/>
    </row>
    <row r="8163" ht="12.75">
      <c r="O8163" s="12"/>
    </row>
    <row r="8164" ht="12.75">
      <c r="O8164" s="12"/>
    </row>
    <row r="8165" ht="12.75">
      <c r="O8165" s="12"/>
    </row>
    <row r="8166" ht="12.75">
      <c r="O8166" s="12"/>
    </row>
    <row r="8167" ht="12.75">
      <c r="O8167" s="12"/>
    </row>
    <row r="8168" ht="12.75">
      <c r="O8168" s="12"/>
    </row>
    <row r="8169" ht="12.75">
      <c r="O8169" s="12"/>
    </row>
    <row r="8170" ht="12.75">
      <c r="O8170" s="12"/>
    </row>
    <row r="8171" ht="12.75">
      <c r="O8171" s="12"/>
    </row>
    <row r="8172" ht="12.75">
      <c r="O8172" s="12"/>
    </row>
    <row r="8173" ht="12.75">
      <c r="O8173" s="12"/>
    </row>
    <row r="8174" ht="12.75">
      <c r="O8174" s="12"/>
    </row>
    <row r="8175" ht="12.75">
      <c r="O8175" s="12"/>
    </row>
    <row r="8176" ht="12.75">
      <c r="O8176" s="12"/>
    </row>
    <row r="8177" ht="12.75">
      <c r="O8177" s="12"/>
    </row>
    <row r="8178" ht="12.75">
      <c r="O8178" s="12"/>
    </row>
    <row r="8179" ht="12.75">
      <c r="O8179" s="12"/>
    </row>
    <row r="8180" ht="12.75">
      <c r="O8180" s="12"/>
    </row>
    <row r="8181" ht="12.75">
      <c r="O8181" s="12"/>
    </row>
    <row r="8182" ht="12.75">
      <c r="O8182" s="12"/>
    </row>
    <row r="8183" ht="12.75">
      <c r="O8183" s="12"/>
    </row>
    <row r="8184" ht="12.75">
      <c r="O8184" s="12"/>
    </row>
    <row r="8185" ht="12.75">
      <c r="O8185" s="12"/>
    </row>
    <row r="8186" ht="12.75">
      <c r="O8186" s="12"/>
    </row>
    <row r="8187" ht="12.75">
      <c r="O8187" s="12"/>
    </row>
    <row r="8188" ht="12.75">
      <c r="O8188" s="12"/>
    </row>
    <row r="8189" ht="12.75">
      <c r="O8189" s="12"/>
    </row>
    <row r="8190" ht="12.75">
      <c r="O8190" s="12"/>
    </row>
    <row r="8191" ht="12.75">
      <c r="O8191" s="12"/>
    </row>
    <row r="8192" ht="12.75">
      <c r="O8192" s="12"/>
    </row>
    <row r="8193" ht="12.75">
      <c r="O8193" s="12"/>
    </row>
    <row r="8194" ht="12.75">
      <c r="O8194" s="12"/>
    </row>
    <row r="8195" ht="12.75">
      <c r="O8195" s="12"/>
    </row>
    <row r="8196" ht="12.75">
      <c r="O8196" s="12"/>
    </row>
    <row r="8197" ht="12.75">
      <c r="O8197" s="12"/>
    </row>
    <row r="8198" ht="12.75">
      <c r="O8198" s="12"/>
    </row>
    <row r="8199" ht="12.75">
      <c r="O8199" s="12"/>
    </row>
    <row r="8200" ht="12.75">
      <c r="O8200" s="12"/>
    </row>
    <row r="8201" ht="12.75">
      <c r="O8201" s="12"/>
    </row>
    <row r="8202" ht="12.75">
      <c r="O8202" s="12"/>
    </row>
    <row r="8203" ht="12.75">
      <c r="O8203" s="12"/>
    </row>
    <row r="8204" ht="12.75">
      <c r="O8204" s="12"/>
    </row>
    <row r="8205" ht="12.75">
      <c r="O8205" s="12"/>
    </row>
    <row r="8206" ht="12.75">
      <c r="O8206" s="12"/>
    </row>
    <row r="8207" ht="12.75">
      <c r="O8207" s="12"/>
    </row>
    <row r="8208" ht="12.75">
      <c r="O8208" s="12"/>
    </row>
    <row r="8209" ht="12.75">
      <c r="O8209" s="12"/>
    </row>
    <row r="8210" ht="12.75">
      <c r="O8210" s="12"/>
    </row>
    <row r="8211" ht="12.75">
      <c r="O8211" s="12"/>
    </row>
    <row r="8212" ht="12.75">
      <c r="O8212" s="12"/>
    </row>
    <row r="8213" ht="12.75">
      <c r="O8213" s="12"/>
    </row>
    <row r="8214" ht="12.75">
      <c r="O8214" s="12"/>
    </row>
    <row r="8215" ht="12.75">
      <c r="O8215" s="12"/>
    </row>
    <row r="8216" ht="12.75">
      <c r="O8216" s="12"/>
    </row>
    <row r="8217" ht="12.75">
      <c r="O8217" s="12"/>
    </row>
    <row r="8218" ht="12.75">
      <c r="O8218" s="12"/>
    </row>
    <row r="8219" ht="12.75">
      <c r="O8219" s="12"/>
    </row>
    <row r="8220" ht="12.75">
      <c r="O8220" s="12"/>
    </row>
    <row r="8221" ht="12.75">
      <c r="O8221" s="12"/>
    </row>
    <row r="8222" ht="12.75">
      <c r="O8222" s="12"/>
    </row>
    <row r="8223" ht="12.75">
      <c r="O8223" s="12"/>
    </row>
    <row r="8224" ht="12.75">
      <c r="O8224" s="12"/>
    </row>
    <row r="8225" ht="12.75">
      <c r="O8225" s="12"/>
    </row>
    <row r="8226" ht="12.75">
      <c r="O8226" s="12"/>
    </row>
    <row r="8227" ht="12.75">
      <c r="O8227" s="12"/>
    </row>
    <row r="8228" ht="12.75">
      <c r="O8228" s="12"/>
    </row>
    <row r="8229" ht="12.75">
      <c r="O8229" s="12"/>
    </row>
    <row r="8230" ht="12.75">
      <c r="O8230" s="12"/>
    </row>
    <row r="8231" ht="12.75">
      <c r="O8231" s="12"/>
    </row>
    <row r="8232" ht="12.75">
      <c r="O8232" s="12"/>
    </row>
    <row r="8233" ht="12.75">
      <c r="O8233" s="12"/>
    </row>
    <row r="8234" ht="12.75">
      <c r="O8234" s="12"/>
    </row>
    <row r="8235" ht="12.75">
      <c r="O8235" s="12"/>
    </row>
    <row r="8236" ht="12.75">
      <c r="O8236" s="12"/>
    </row>
    <row r="8237" ht="12.75">
      <c r="O8237" s="12"/>
    </row>
    <row r="8238" ht="12.75">
      <c r="O8238" s="12"/>
    </row>
    <row r="8239" ht="12.75">
      <c r="O8239" s="12"/>
    </row>
    <row r="8240" ht="12.75">
      <c r="O8240" s="12"/>
    </row>
    <row r="8241" ht="12.75">
      <c r="O8241" s="12"/>
    </row>
    <row r="8242" ht="12.75">
      <c r="O8242" s="12"/>
    </row>
    <row r="8243" ht="12.75">
      <c r="O8243" s="12"/>
    </row>
    <row r="8244" ht="12.75">
      <c r="O8244" s="12"/>
    </row>
    <row r="8245" ht="12.75">
      <c r="O8245" s="12"/>
    </row>
    <row r="8246" ht="12.75">
      <c r="O8246" s="12"/>
    </row>
    <row r="8247" ht="12.75">
      <c r="O8247" s="12"/>
    </row>
    <row r="8248" ht="12.75">
      <c r="O8248" s="12"/>
    </row>
    <row r="8249" ht="12.75">
      <c r="O8249" s="12"/>
    </row>
    <row r="8250" ht="12.75">
      <c r="O8250" s="12"/>
    </row>
    <row r="8251" ht="12.75">
      <c r="O8251" s="12"/>
    </row>
    <row r="8252" ht="12.75">
      <c r="O8252" s="12"/>
    </row>
    <row r="8253" ht="12.75">
      <c r="O8253" s="12"/>
    </row>
    <row r="8254" ht="12.75">
      <c r="O8254" s="12"/>
    </row>
    <row r="8255" ht="12.75">
      <c r="O8255" s="12"/>
    </row>
    <row r="8256" ht="12.75">
      <c r="O8256" s="12"/>
    </row>
    <row r="8257" ht="12.75">
      <c r="O8257" s="12"/>
    </row>
    <row r="8258" ht="12.75">
      <c r="O8258" s="12"/>
    </row>
    <row r="8259" ht="12.75">
      <c r="O8259" s="12"/>
    </row>
    <row r="8260" ht="12.75">
      <c r="O8260" s="12"/>
    </row>
    <row r="8261" ht="12.75">
      <c r="O8261" s="12"/>
    </row>
    <row r="8262" ht="12.75">
      <c r="O8262" s="12"/>
    </row>
    <row r="8263" ht="12.75">
      <c r="O8263" s="12"/>
    </row>
    <row r="8264" ht="12.75">
      <c r="O8264" s="12"/>
    </row>
    <row r="8265" ht="12.75">
      <c r="O8265" s="12"/>
    </row>
    <row r="8266" ht="12.75">
      <c r="O8266" s="12"/>
    </row>
    <row r="8267" ht="12.75">
      <c r="O8267" s="12"/>
    </row>
    <row r="8268" ht="12.75">
      <c r="O8268" s="12"/>
    </row>
    <row r="8269" ht="12.75">
      <c r="O8269" s="12"/>
    </row>
    <row r="8270" ht="12.75">
      <c r="O8270" s="12"/>
    </row>
    <row r="8271" ht="12.75">
      <c r="O8271" s="12"/>
    </row>
    <row r="8272" ht="12.75">
      <c r="O8272" s="12"/>
    </row>
    <row r="8273" ht="12.75">
      <c r="O8273" s="12"/>
    </row>
    <row r="8274" ht="12.75">
      <c r="O8274" s="12"/>
    </row>
    <row r="8275" ht="12.75">
      <c r="O8275" s="12"/>
    </row>
    <row r="8276" ht="12.75">
      <c r="O8276" s="12"/>
    </row>
    <row r="8277" ht="12.75">
      <c r="O8277" s="12"/>
    </row>
    <row r="8278" ht="12.75">
      <c r="O8278" s="12"/>
    </row>
    <row r="8279" ht="12.75">
      <c r="O8279" s="12"/>
    </row>
    <row r="8280" ht="12.75">
      <c r="O8280" s="12"/>
    </row>
    <row r="8281" ht="12.75">
      <c r="O8281" s="12"/>
    </row>
    <row r="8282" ht="12.75">
      <c r="O8282" s="12"/>
    </row>
    <row r="8283" ht="12.75">
      <c r="O8283" s="12"/>
    </row>
    <row r="8284" ht="12.75">
      <c r="O8284" s="12"/>
    </row>
    <row r="8285" ht="12.75">
      <c r="O8285" s="12"/>
    </row>
    <row r="8286" ht="12.75">
      <c r="O8286" s="12"/>
    </row>
    <row r="8287" ht="12.75">
      <c r="O8287" s="12"/>
    </row>
    <row r="8288" ht="12.75">
      <c r="O8288" s="12"/>
    </row>
    <row r="8289" ht="12.75">
      <c r="O8289" s="12"/>
    </row>
    <row r="8290" ht="12.75">
      <c r="O8290" s="12"/>
    </row>
    <row r="8291" ht="12.75">
      <c r="O8291" s="12"/>
    </row>
    <row r="8292" ht="12.75">
      <c r="O8292" s="12"/>
    </row>
    <row r="8293" ht="12.75">
      <c r="O8293" s="12"/>
    </row>
    <row r="8294" ht="12.75">
      <c r="O8294" s="12"/>
    </row>
    <row r="8295" ht="12.75">
      <c r="O8295" s="12"/>
    </row>
    <row r="8296" ht="12.75">
      <c r="O8296" s="12"/>
    </row>
    <row r="8297" ht="12.75">
      <c r="O8297" s="12"/>
    </row>
    <row r="8298" ht="12.75">
      <c r="O8298" s="12"/>
    </row>
    <row r="8299" ht="12.75">
      <c r="O8299" s="12"/>
    </row>
    <row r="8300" ht="12.75">
      <c r="O8300" s="12"/>
    </row>
    <row r="8301" ht="12.75">
      <c r="O8301" s="12"/>
    </row>
    <row r="8302" ht="12.75">
      <c r="O8302" s="12"/>
    </row>
    <row r="8303" ht="12.75">
      <c r="O8303" s="12"/>
    </row>
    <row r="8304" ht="12.75">
      <c r="O8304" s="12"/>
    </row>
    <row r="8305" ht="12.75">
      <c r="O8305" s="12"/>
    </row>
    <row r="8306" ht="12.75">
      <c r="O8306" s="12"/>
    </row>
    <row r="8307" ht="12.75">
      <c r="O8307" s="12"/>
    </row>
    <row r="8308" ht="12.75">
      <c r="O8308" s="12"/>
    </row>
    <row r="8309" ht="12.75">
      <c r="O8309" s="12"/>
    </row>
    <row r="8310" ht="12.75">
      <c r="O8310" s="12"/>
    </row>
    <row r="8311" ht="12.75">
      <c r="O8311" s="12"/>
    </row>
    <row r="8312" ht="12.75">
      <c r="O8312" s="12"/>
    </row>
    <row r="8313" ht="12.75">
      <c r="O8313" s="12"/>
    </row>
    <row r="8314" ht="12.75">
      <c r="O8314" s="12"/>
    </row>
    <row r="8315" ht="12.75">
      <c r="O8315" s="12"/>
    </row>
    <row r="8316" ht="12.75">
      <c r="O8316" s="12"/>
    </row>
    <row r="8317" ht="12.75">
      <c r="O8317" s="12"/>
    </row>
    <row r="8318" ht="12.75">
      <c r="O8318" s="12"/>
    </row>
    <row r="8319" ht="12.75">
      <c r="O8319" s="12"/>
    </row>
    <row r="8320" ht="12.75">
      <c r="O8320" s="12"/>
    </row>
    <row r="8321" ht="12.75">
      <c r="O8321" s="12"/>
    </row>
    <row r="8322" ht="12.75">
      <c r="O8322" s="12"/>
    </row>
    <row r="8323" ht="12.75">
      <c r="O8323" s="12"/>
    </row>
    <row r="8324" ht="12.75">
      <c r="O8324" s="12"/>
    </row>
    <row r="8325" ht="12.75">
      <c r="O8325" s="12"/>
    </row>
    <row r="8326" ht="12.75">
      <c r="O8326" s="12"/>
    </row>
    <row r="8327" ht="12.75">
      <c r="O8327" s="12"/>
    </row>
    <row r="8328" ht="12.75">
      <c r="O8328" s="12"/>
    </row>
    <row r="8329" ht="12.75">
      <c r="O8329" s="12"/>
    </row>
    <row r="8330" ht="12.75">
      <c r="O8330" s="12"/>
    </row>
    <row r="8331" ht="12.75">
      <c r="O8331" s="12"/>
    </row>
    <row r="8332" ht="12.75">
      <c r="O8332" s="12"/>
    </row>
    <row r="8333" ht="12.75">
      <c r="O8333" s="12"/>
    </row>
    <row r="8334" ht="12.75">
      <c r="O8334" s="12"/>
    </row>
    <row r="8335" ht="12.75">
      <c r="O8335" s="12"/>
    </row>
    <row r="8336" ht="12.75">
      <c r="O8336" s="12"/>
    </row>
    <row r="8337" ht="12.75">
      <c r="O8337" s="12"/>
    </row>
    <row r="8338" ht="12.75">
      <c r="O8338" s="12"/>
    </row>
    <row r="8339" ht="12.75">
      <c r="O8339" s="12"/>
    </row>
    <row r="8340" ht="12.75">
      <c r="O8340" s="12"/>
    </row>
    <row r="8341" ht="12.75">
      <c r="O8341" s="12"/>
    </row>
    <row r="8342" ht="12.75">
      <c r="O8342" s="12"/>
    </row>
    <row r="8343" ht="12.75">
      <c r="O8343" s="12"/>
    </row>
    <row r="8344" ht="12.75">
      <c r="O8344" s="12"/>
    </row>
    <row r="8345" ht="12.75">
      <c r="O8345" s="12"/>
    </row>
    <row r="8346" ht="12.75">
      <c r="O8346" s="12"/>
    </row>
    <row r="8347" ht="12.75">
      <c r="O8347" s="12"/>
    </row>
    <row r="8348" ht="12.75">
      <c r="O8348" s="12"/>
    </row>
    <row r="8349" ht="12.75">
      <c r="O8349" s="12"/>
    </row>
    <row r="8350" ht="12.75">
      <c r="O8350" s="12"/>
    </row>
    <row r="8351" ht="12.75">
      <c r="O8351" s="12"/>
    </row>
    <row r="8352" ht="12.75">
      <c r="O8352" s="12"/>
    </row>
    <row r="8353" ht="12.75">
      <c r="O8353" s="12"/>
    </row>
    <row r="8354" ht="12.75">
      <c r="O8354" s="12"/>
    </row>
    <row r="8355" ht="12.75">
      <c r="O8355" s="12"/>
    </row>
    <row r="8356" ht="12.75">
      <c r="O8356" s="12"/>
    </row>
    <row r="8357" ht="12.75">
      <c r="O8357" s="12"/>
    </row>
    <row r="8358" ht="12.75">
      <c r="O8358" s="12"/>
    </row>
    <row r="8359" ht="12.75">
      <c r="O8359" s="12"/>
    </row>
    <row r="8360" ht="12.75">
      <c r="O8360" s="12"/>
    </row>
    <row r="8361" ht="12.75">
      <c r="O8361" s="12"/>
    </row>
    <row r="8362" ht="12.75">
      <c r="O8362" s="12"/>
    </row>
    <row r="8363" ht="12.75">
      <c r="O8363" s="12"/>
    </row>
    <row r="8364" ht="12.75">
      <c r="O8364" s="12"/>
    </row>
    <row r="8365" ht="12.75">
      <c r="O8365" s="12"/>
    </row>
    <row r="8366" ht="12.75">
      <c r="O8366" s="12"/>
    </row>
    <row r="8367" ht="12.75">
      <c r="O8367" s="12"/>
    </row>
    <row r="8368" ht="12.75">
      <c r="O8368" s="12"/>
    </row>
    <row r="8369" ht="12.75">
      <c r="O8369" s="12"/>
    </row>
    <row r="8370" ht="12.75">
      <c r="O8370" s="12"/>
    </row>
    <row r="8371" ht="12.75">
      <c r="O8371" s="12"/>
    </row>
    <row r="8372" ht="12.75">
      <c r="O8372" s="12"/>
    </row>
    <row r="8373" ht="12.75">
      <c r="O8373" s="12"/>
    </row>
    <row r="8374" ht="12.75">
      <c r="O8374" s="12"/>
    </row>
    <row r="8375" ht="12.75">
      <c r="O8375" s="12"/>
    </row>
    <row r="8376" ht="12.75">
      <c r="O8376" s="12"/>
    </row>
    <row r="8377" ht="12.75">
      <c r="O8377" s="12"/>
    </row>
    <row r="8378" ht="12.75">
      <c r="O8378" s="12"/>
    </row>
    <row r="8379" ht="12.75">
      <c r="O8379" s="12"/>
    </row>
    <row r="8380" ht="12.75">
      <c r="O8380" s="12"/>
    </row>
    <row r="8381" ht="12.75">
      <c r="O8381" s="12"/>
    </row>
    <row r="8382" ht="12.75">
      <c r="O8382" s="12"/>
    </row>
    <row r="8383" ht="12.75">
      <c r="O8383" s="12"/>
    </row>
    <row r="8384" ht="12.75">
      <c r="O8384" s="12"/>
    </row>
    <row r="8385" ht="12.75">
      <c r="O8385" s="12"/>
    </row>
    <row r="8386" ht="12.75">
      <c r="O8386" s="12"/>
    </row>
    <row r="8387" ht="12.75">
      <c r="O8387" s="12"/>
    </row>
    <row r="8388" ht="12.75">
      <c r="O8388" s="12"/>
    </row>
    <row r="8389" ht="12.75">
      <c r="O8389" s="12"/>
    </row>
    <row r="8390" ht="12.75">
      <c r="O8390" s="12"/>
    </row>
    <row r="8391" ht="12.75">
      <c r="O8391" s="12"/>
    </row>
    <row r="8392" ht="12.75">
      <c r="O8392" s="12"/>
    </row>
    <row r="8393" ht="12.75">
      <c r="O8393" s="12"/>
    </row>
    <row r="8394" ht="12.75">
      <c r="O8394" s="12"/>
    </row>
    <row r="8395" ht="12.75">
      <c r="O8395" s="12"/>
    </row>
    <row r="8396" ht="12.75">
      <c r="O8396" s="12"/>
    </row>
    <row r="8397" ht="12.75">
      <c r="O8397" s="12"/>
    </row>
    <row r="8398" ht="12.75">
      <c r="O8398" s="12"/>
    </row>
    <row r="8399" ht="12.75">
      <c r="O8399" s="12"/>
    </row>
    <row r="8400" ht="12.75">
      <c r="O8400" s="12"/>
    </row>
    <row r="8401" ht="12.75">
      <c r="O8401" s="12"/>
    </row>
    <row r="8402" ht="12.75">
      <c r="O8402" s="12"/>
    </row>
    <row r="8403" ht="12.75">
      <c r="O8403" s="12"/>
    </row>
    <row r="8404" ht="12.75">
      <c r="O8404" s="12"/>
    </row>
    <row r="8405" ht="12.75">
      <c r="O8405" s="12"/>
    </row>
    <row r="8406" ht="12.75">
      <c r="O8406" s="12"/>
    </row>
    <row r="8407" ht="12.75">
      <c r="O8407" s="12"/>
    </row>
    <row r="8408" ht="12.75">
      <c r="O8408" s="12"/>
    </row>
    <row r="8409" ht="12.75">
      <c r="O8409" s="12"/>
    </row>
    <row r="8410" ht="12.75">
      <c r="O8410" s="12"/>
    </row>
    <row r="8411" ht="12.75">
      <c r="O8411" s="12"/>
    </row>
    <row r="8412" ht="12.75">
      <c r="O8412" s="12"/>
    </row>
    <row r="8413" ht="12.75">
      <c r="O8413" s="12"/>
    </row>
    <row r="8414" ht="12.75">
      <c r="O8414" s="12"/>
    </row>
    <row r="8415" ht="12.75">
      <c r="O8415" s="12"/>
    </row>
    <row r="8416" ht="12.75">
      <c r="O8416" s="12"/>
    </row>
    <row r="8417" ht="12.75">
      <c r="O8417" s="12"/>
    </row>
    <row r="8418" ht="12.75">
      <c r="O8418" s="12"/>
    </row>
    <row r="8419" ht="12.75">
      <c r="O8419" s="12"/>
    </row>
    <row r="8420" ht="12.75">
      <c r="O8420" s="12"/>
    </row>
    <row r="8421" ht="12.75">
      <c r="O8421" s="12"/>
    </row>
    <row r="8422" ht="12.75">
      <c r="O8422" s="12"/>
    </row>
    <row r="8423" ht="12.75">
      <c r="O8423" s="12"/>
    </row>
    <row r="8424" ht="12.75">
      <c r="O8424" s="12"/>
    </row>
    <row r="8425" ht="12.75">
      <c r="O8425" s="12"/>
    </row>
    <row r="8426" ht="12.75">
      <c r="O8426" s="12"/>
    </row>
    <row r="8427" ht="12.75">
      <c r="O8427" s="12"/>
    </row>
    <row r="8428" ht="12.75">
      <c r="O8428" s="12"/>
    </row>
    <row r="8429" ht="12.75">
      <c r="O8429" s="12"/>
    </row>
    <row r="8430" ht="12.75">
      <c r="O8430" s="12"/>
    </row>
    <row r="8431" ht="12.75">
      <c r="O8431" s="12"/>
    </row>
    <row r="8432" ht="12.75">
      <c r="O8432" s="12"/>
    </row>
    <row r="8433" ht="12.75">
      <c r="O8433" s="12"/>
    </row>
    <row r="8434" ht="12.75">
      <c r="O8434" s="12"/>
    </row>
    <row r="8435" ht="12.75">
      <c r="O8435" s="12"/>
    </row>
    <row r="8436" ht="12.75">
      <c r="O8436" s="12"/>
    </row>
    <row r="8437" ht="12.75">
      <c r="O8437" s="12"/>
    </row>
    <row r="8438" ht="12.75">
      <c r="O8438" s="12"/>
    </row>
    <row r="8439" ht="12.75">
      <c r="O8439" s="12"/>
    </row>
    <row r="8440" ht="12.75">
      <c r="O8440" s="12"/>
    </row>
    <row r="8441" ht="12.75">
      <c r="O8441" s="12"/>
    </row>
    <row r="8442" ht="12.75">
      <c r="O8442" s="12"/>
    </row>
    <row r="8443" ht="12.75">
      <c r="O8443" s="12"/>
    </row>
    <row r="8444" ht="12.75">
      <c r="O8444" s="12"/>
    </row>
    <row r="8445" ht="12.75">
      <c r="O8445" s="12"/>
    </row>
    <row r="8446" ht="12.75">
      <c r="O8446" s="12"/>
    </row>
    <row r="8447" ht="12.75">
      <c r="O8447" s="12"/>
    </row>
    <row r="8448" ht="12.75">
      <c r="O8448" s="12"/>
    </row>
    <row r="8449" ht="12.75">
      <c r="O8449" s="12"/>
    </row>
    <row r="8450" ht="12.75">
      <c r="O8450" s="12"/>
    </row>
    <row r="8451" ht="12.75">
      <c r="O8451" s="12"/>
    </row>
    <row r="8452" ht="12.75">
      <c r="O8452" s="12"/>
    </row>
    <row r="8453" ht="12.75">
      <c r="O8453" s="12"/>
    </row>
    <row r="8454" ht="12.75">
      <c r="O8454" s="12"/>
    </row>
    <row r="8455" ht="12.75">
      <c r="O8455" s="12"/>
    </row>
    <row r="8456" ht="12.75">
      <c r="O8456" s="12"/>
    </row>
    <row r="8457" ht="12.75">
      <c r="O8457" s="12"/>
    </row>
    <row r="8458" ht="12.75">
      <c r="O8458" s="12"/>
    </row>
    <row r="8459" ht="12.75">
      <c r="O8459" s="12"/>
    </row>
    <row r="8460" ht="12.75">
      <c r="O8460" s="12"/>
    </row>
    <row r="8461" ht="12.75">
      <c r="O8461" s="12"/>
    </row>
    <row r="8462" ht="12.75">
      <c r="O8462" s="12"/>
    </row>
    <row r="8463" ht="12.75">
      <c r="O8463" s="12"/>
    </row>
    <row r="8464" ht="12.75">
      <c r="O8464" s="12"/>
    </row>
    <row r="8465" ht="12.75">
      <c r="O8465" s="12"/>
    </row>
    <row r="8466" ht="12.75">
      <c r="O8466" s="12"/>
    </row>
    <row r="8467" ht="12.75">
      <c r="O8467" s="12"/>
    </row>
    <row r="8468" ht="12.75">
      <c r="O8468" s="12"/>
    </row>
    <row r="8469" ht="12.75">
      <c r="O8469" s="12"/>
    </row>
    <row r="8470" ht="12.75">
      <c r="O8470" s="12"/>
    </row>
    <row r="8471" ht="12.75">
      <c r="O8471" s="12"/>
    </row>
    <row r="8472" ht="12.75">
      <c r="O8472" s="12"/>
    </row>
    <row r="8473" ht="12.75">
      <c r="O8473" s="12"/>
    </row>
    <row r="8474" ht="12.75">
      <c r="O8474" s="12"/>
    </row>
    <row r="8475" ht="12.75">
      <c r="O8475" s="12"/>
    </row>
    <row r="8476" ht="12.75">
      <c r="O8476" s="12"/>
    </row>
    <row r="8477" ht="12.75">
      <c r="O8477" s="12"/>
    </row>
    <row r="8478" ht="12.75">
      <c r="O8478" s="12"/>
    </row>
    <row r="8479" ht="12.75">
      <c r="O8479" s="12"/>
    </row>
    <row r="8480" ht="12.75">
      <c r="O8480" s="12"/>
    </row>
    <row r="8481" ht="12.75">
      <c r="O8481" s="12"/>
    </row>
    <row r="8482" ht="12.75">
      <c r="O8482" s="12"/>
    </row>
    <row r="8483" ht="12.75">
      <c r="O8483" s="12"/>
    </row>
    <row r="8484" ht="12.75">
      <c r="O8484" s="12"/>
    </row>
    <row r="8485" ht="12.75">
      <c r="O8485" s="12"/>
    </row>
    <row r="8486" ht="12.75">
      <c r="O8486" s="12"/>
    </row>
    <row r="8487" ht="12.75">
      <c r="O8487" s="12"/>
    </row>
    <row r="8488" ht="12.75">
      <c r="O8488" s="12"/>
    </row>
    <row r="8489" ht="12.75">
      <c r="O8489" s="12"/>
    </row>
    <row r="8490" ht="12.75">
      <c r="O8490" s="12"/>
    </row>
    <row r="8491" ht="12.75">
      <c r="O8491" s="12"/>
    </row>
    <row r="8492" ht="12.75">
      <c r="O8492" s="12"/>
    </row>
    <row r="8493" ht="12.75">
      <c r="O8493" s="12"/>
    </row>
    <row r="8494" ht="12.75">
      <c r="O8494" s="12"/>
    </row>
    <row r="8495" ht="12.75">
      <c r="O8495" s="12"/>
    </row>
    <row r="8496" ht="12.75">
      <c r="O8496" s="12"/>
    </row>
    <row r="8497" ht="12.75">
      <c r="O8497" s="12"/>
    </row>
    <row r="8498" ht="12.75">
      <c r="O8498" s="12"/>
    </row>
    <row r="8499" ht="12.75">
      <c r="O8499" s="12"/>
    </row>
    <row r="8500" ht="12.75">
      <c r="O8500" s="12"/>
    </row>
    <row r="8501" ht="12.75">
      <c r="O8501" s="12"/>
    </row>
    <row r="8502" ht="12.75">
      <c r="O8502" s="12"/>
    </row>
    <row r="8503" ht="12.75">
      <c r="O8503" s="12"/>
    </row>
    <row r="8504" ht="12.75">
      <c r="O8504" s="12"/>
    </row>
    <row r="8505" ht="12.75">
      <c r="O8505" s="12"/>
    </row>
    <row r="8506" ht="12.75">
      <c r="O8506" s="12"/>
    </row>
    <row r="8507" ht="12.75">
      <c r="O8507" s="12"/>
    </row>
    <row r="8508" ht="12.75">
      <c r="O8508" s="12"/>
    </row>
    <row r="8509" ht="12.75">
      <c r="O8509" s="12"/>
    </row>
    <row r="8510" ht="12.75">
      <c r="O8510" s="12"/>
    </row>
    <row r="8511" ht="12.75">
      <c r="O8511" s="12"/>
    </row>
    <row r="8512" ht="12.75">
      <c r="O8512" s="12"/>
    </row>
    <row r="8513" ht="12.75">
      <c r="O8513" s="12"/>
    </row>
    <row r="8514" ht="12.75">
      <c r="O8514" s="12"/>
    </row>
    <row r="8515" ht="12.75">
      <c r="O8515" s="12"/>
    </row>
    <row r="8516" ht="12.75">
      <c r="O8516" s="12"/>
    </row>
    <row r="8517" ht="12.75">
      <c r="O8517" s="12"/>
    </row>
    <row r="8518" ht="12.75">
      <c r="O8518" s="12"/>
    </row>
    <row r="8519" ht="12.75">
      <c r="O8519" s="12"/>
    </row>
    <row r="8520" ht="12.75">
      <c r="O8520" s="12"/>
    </row>
    <row r="8521" ht="12.75">
      <c r="O8521" s="12"/>
    </row>
    <row r="8522" ht="12.75">
      <c r="O8522" s="12"/>
    </row>
    <row r="8523" ht="12.75">
      <c r="O8523" s="12"/>
    </row>
    <row r="8524" ht="12.75">
      <c r="O8524" s="12"/>
    </row>
    <row r="8525" ht="12.75">
      <c r="O8525" s="12"/>
    </row>
    <row r="8526" ht="12.75">
      <c r="O8526" s="12"/>
    </row>
    <row r="8527" ht="12.75">
      <c r="O8527" s="12"/>
    </row>
    <row r="8528" ht="12.75">
      <c r="O8528" s="12"/>
    </row>
    <row r="8529" ht="12.75">
      <c r="O8529" s="12"/>
    </row>
    <row r="8530" ht="12.75">
      <c r="O8530" s="12"/>
    </row>
    <row r="8531" ht="12.75">
      <c r="O8531" s="12"/>
    </row>
    <row r="8532" ht="12.75">
      <c r="O8532" s="12"/>
    </row>
    <row r="8533" ht="12.75">
      <c r="O8533" s="12"/>
    </row>
    <row r="8534" ht="12.75">
      <c r="O8534" s="12"/>
    </row>
    <row r="8535" ht="12.75">
      <c r="O8535" s="12"/>
    </row>
    <row r="8536" ht="12.75">
      <c r="O8536" s="12"/>
    </row>
    <row r="8537" ht="12.75">
      <c r="O8537" s="12"/>
    </row>
    <row r="8538" ht="12.75">
      <c r="O8538" s="12"/>
    </row>
    <row r="8539" ht="12.75">
      <c r="O8539" s="12"/>
    </row>
    <row r="8540" ht="12.75">
      <c r="O8540" s="12"/>
    </row>
    <row r="8541" ht="12.75">
      <c r="O8541" s="12"/>
    </row>
    <row r="8542" ht="12.75">
      <c r="O8542" s="12"/>
    </row>
    <row r="8543" ht="12.75">
      <c r="O8543" s="12"/>
    </row>
    <row r="8544" ht="12.75">
      <c r="O8544" s="12"/>
    </row>
    <row r="8545" ht="12.75">
      <c r="O8545" s="12"/>
    </row>
    <row r="8546" ht="12.75">
      <c r="O8546" s="12"/>
    </row>
    <row r="8547" ht="12.75">
      <c r="O8547" s="12"/>
    </row>
    <row r="8548" ht="12.75">
      <c r="O8548" s="12"/>
    </row>
    <row r="8549" ht="12.75">
      <c r="O8549" s="12"/>
    </row>
    <row r="8550" ht="12.75">
      <c r="O8550" s="12"/>
    </row>
    <row r="8551" ht="12.75">
      <c r="O8551" s="12"/>
    </row>
    <row r="8552" ht="12.75">
      <c r="O8552" s="12"/>
    </row>
    <row r="8553" ht="12.75">
      <c r="O8553" s="12"/>
    </row>
    <row r="8554" ht="12.75">
      <c r="O8554" s="12"/>
    </row>
    <row r="8555" ht="12.75">
      <c r="O8555" s="12"/>
    </row>
    <row r="8556" ht="12.75">
      <c r="O8556" s="12"/>
    </row>
    <row r="8557" ht="12.75">
      <c r="O8557" s="12"/>
    </row>
    <row r="8558" ht="12.75">
      <c r="O8558" s="12"/>
    </row>
    <row r="8559" ht="12.75">
      <c r="O8559" s="12"/>
    </row>
    <row r="8560" ht="12.75">
      <c r="O8560" s="12"/>
    </row>
    <row r="8561" ht="12.75">
      <c r="O8561" s="12"/>
    </row>
    <row r="8562" ht="12.75">
      <c r="O8562" s="12"/>
    </row>
    <row r="8563" ht="12.75">
      <c r="O8563" s="12"/>
    </row>
    <row r="8564" ht="12.75">
      <c r="O8564" s="12"/>
    </row>
    <row r="8565" ht="12.75">
      <c r="O8565" s="12"/>
    </row>
    <row r="8566" ht="12.75">
      <c r="O8566" s="12"/>
    </row>
    <row r="8567" ht="12.75">
      <c r="O8567" s="12"/>
    </row>
    <row r="8568" ht="12.75">
      <c r="O8568" s="12"/>
    </row>
    <row r="8569" ht="12.75">
      <c r="O8569" s="12"/>
    </row>
    <row r="8570" ht="12.75">
      <c r="O8570" s="12"/>
    </row>
    <row r="8571" ht="12.75">
      <c r="O8571" s="12"/>
    </row>
    <row r="8572" ht="12.75">
      <c r="O8572" s="12"/>
    </row>
    <row r="8573" ht="12.75">
      <c r="O8573" s="12"/>
    </row>
    <row r="8574" ht="12.75">
      <c r="O8574" s="12"/>
    </row>
    <row r="8575" ht="12.75">
      <c r="O8575" s="12"/>
    </row>
    <row r="8576" ht="12.75">
      <c r="O8576" s="12"/>
    </row>
    <row r="8577" ht="12.75">
      <c r="O8577" s="12"/>
    </row>
    <row r="8578" ht="12.75">
      <c r="O8578" s="12"/>
    </row>
    <row r="8579" ht="12.75">
      <c r="O8579" s="12"/>
    </row>
    <row r="8580" ht="12.75">
      <c r="O8580" s="12"/>
    </row>
    <row r="8581" ht="12.75">
      <c r="O8581" s="12"/>
    </row>
    <row r="8582" ht="12.75">
      <c r="O8582" s="12"/>
    </row>
    <row r="8583" ht="12.75">
      <c r="O8583" s="12"/>
    </row>
    <row r="8584" ht="12.75">
      <c r="O8584" s="12"/>
    </row>
    <row r="8585" ht="12.75">
      <c r="O8585" s="12"/>
    </row>
    <row r="8586" ht="12.75">
      <c r="O8586" s="12"/>
    </row>
    <row r="8587" ht="12.75">
      <c r="O8587" s="12"/>
    </row>
    <row r="8588" ht="12.75">
      <c r="O8588" s="12"/>
    </row>
    <row r="8589" ht="12.75">
      <c r="O8589" s="12"/>
    </row>
    <row r="8590" ht="12.75">
      <c r="O8590" s="12"/>
    </row>
    <row r="8591" ht="12.75">
      <c r="O8591" s="12"/>
    </row>
    <row r="8592" ht="12.75">
      <c r="O8592" s="12"/>
    </row>
    <row r="8593" ht="12.75">
      <c r="O8593" s="12"/>
    </row>
    <row r="8594" ht="12.75">
      <c r="O8594" s="12"/>
    </row>
    <row r="8595" ht="12.75">
      <c r="O8595" s="12"/>
    </row>
    <row r="8596" ht="12.75">
      <c r="O8596" s="12"/>
    </row>
    <row r="8597" ht="12.75">
      <c r="O8597" s="12"/>
    </row>
    <row r="8598" ht="12.75">
      <c r="O8598" s="12"/>
    </row>
    <row r="8599" ht="12.75">
      <c r="O8599" s="12"/>
    </row>
    <row r="8600" ht="12.75">
      <c r="O8600" s="12"/>
    </row>
    <row r="8601" ht="12.75">
      <c r="O8601" s="12"/>
    </row>
    <row r="8602" ht="12.75">
      <c r="O8602" s="12"/>
    </row>
    <row r="8603" ht="12.75">
      <c r="O8603" s="12"/>
    </row>
    <row r="8604" ht="12.75">
      <c r="O8604" s="12"/>
    </row>
    <row r="8605" ht="12.75">
      <c r="O8605" s="12"/>
    </row>
    <row r="8606" ht="12.75">
      <c r="O8606" s="12"/>
    </row>
    <row r="8607" ht="12.75">
      <c r="O8607" s="12"/>
    </row>
    <row r="8608" ht="12.75">
      <c r="O8608" s="12"/>
    </row>
    <row r="8609" ht="12.75">
      <c r="O8609" s="12"/>
    </row>
    <row r="8610" ht="12.75">
      <c r="O8610" s="12"/>
    </row>
    <row r="8611" ht="12.75">
      <c r="O8611" s="12"/>
    </row>
    <row r="8612" ht="12.75">
      <c r="O8612" s="12"/>
    </row>
    <row r="8613" ht="12.75">
      <c r="O8613" s="12"/>
    </row>
    <row r="8614" ht="12.75">
      <c r="O8614" s="12"/>
    </row>
    <row r="8615" ht="12.75">
      <c r="O8615" s="12"/>
    </row>
    <row r="8616" ht="12.75">
      <c r="O8616" s="12"/>
    </row>
    <row r="8617" ht="12.75">
      <c r="O8617" s="12"/>
    </row>
    <row r="8618" ht="12.75">
      <c r="O8618" s="12"/>
    </row>
    <row r="8619" ht="12.75">
      <c r="O8619" s="12"/>
    </row>
    <row r="8620" ht="12.75">
      <c r="O8620" s="12"/>
    </row>
    <row r="8621" ht="12.75">
      <c r="O8621" s="12"/>
    </row>
    <row r="8622" ht="12.75">
      <c r="O8622" s="12"/>
    </row>
    <row r="8623" ht="12.75">
      <c r="O8623" s="12"/>
    </row>
    <row r="8624" ht="12.75">
      <c r="O8624" s="12"/>
    </row>
    <row r="8625" ht="12.75">
      <c r="O8625" s="12"/>
    </row>
    <row r="8626" ht="12.75">
      <c r="O8626" s="12"/>
    </row>
    <row r="8627" ht="12.75">
      <c r="O8627" s="12"/>
    </row>
    <row r="8628" ht="12.75">
      <c r="O8628" s="12"/>
    </row>
    <row r="8629" ht="12.75">
      <c r="O8629" s="12"/>
    </row>
    <row r="8630" ht="12.75">
      <c r="O8630" s="12"/>
    </row>
    <row r="8631" ht="12.75">
      <c r="O8631" s="12"/>
    </row>
    <row r="8632" ht="12.75">
      <c r="O8632" s="12"/>
    </row>
    <row r="8633" ht="12.75">
      <c r="O8633" s="12"/>
    </row>
    <row r="8634" ht="12.75">
      <c r="O8634" s="12"/>
    </row>
    <row r="8635" ht="12.75">
      <c r="O8635" s="12"/>
    </row>
    <row r="8636" ht="12.75">
      <c r="O8636" s="12"/>
    </row>
    <row r="8637" ht="12.75">
      <c r="O8637" s="12"/>
    </row>
    <row r="8638" ht="12.75">
      <c r="O8638" s="12"/>
    </row>
    <row r="8639" ht="12.75">
      <c r="O8639" s="12"/>
    </row>
    <row r="8640" ht="12.75">
      <c r="O8640" s="12"/>
    </row>
    <row r="8641" ht="12.75">
      <c r="O8641" s="12"/>
    </row>
    <row r="8642" ht="12.75">
      <c r="O8642" s="12"/>
    </row>
    <row r="8643" ht="12.75">
      <c r="O8643" s="12"/>
    </row>
    <row r="8644" ht="12.75">
      <c r="O8644" s="12"/>
    </row>
    <row r="8645" ht="12.75">
      <c r="O8645" s="12"/>
    </row>
    <row r="8646" ht="12.75">
      <c r="O8646" s="12"/>
    </row>
    <row r="8647" ht="12.75">
      <c r="O8647" s="12"/>
    </row>
    <row r="8648" ht="12.75">
      <c r="O8648" s="12"/>
    </row>
    <row r="8649" ht="12.75">
      <c r="O8649" s="12"/>
    </row>
    <row r="8650" ht="12.75">
      <c r="O8650" s="12"/>
    </row>
    <row r="8651" ht="12.75">
      <c r="O8651" s="12"/>
    </row>
    <row r="8652" ht="12.75">
      <c r="O8652" s="12"/>
    </row>
    <row r="8653" ht="12.75">
      <c r="O8653" s="12"/>
    </row>
    <row r="8654" ht="12.75">
      <c r="O8654" s="12"/>
    </row>
    <row r="8655" ht="12.75">
      <c r="O8655" s="12"/>
    </row>
    <row r="8656" ht="12.75">
      <c r="O8656" s="12"/>
    </row>
    <row r="8657" ht="12.75">
      <c r="O8657" s="12"/>
    </row>
    <row r="8658" ht="12.75">
      <c r="O8658" s="12"/>
    </row>
    <row r="8659" ht="12.75">
      <c r="O8659" s="12"/>
    </row>
    <row r="8660" ht="12.75">
      <c r="O8660" s="12"/>
    </row>
    <row r="8661" ht="12.75">
      <c r="O8661" s="12"/>
    </row>
    <row r="8662" ht="12.75">
      <c r="O8662" s="12"/>
    </row>
    <row r="8663" ht="12.75">
      <c r="O8663" s="12"/>
    </row>
    <row r="8664" ht="12.75">
      <c r="O8664" s="12"/>
    </row>
    <row r="8665" ht="12.75">
      <c r="O8665" s="12"/>
    </row>
    <row r="8666" ht="12.75">
      <c r="O8666" s="12"/>
    </row>
    <row r="8667" ht="12.75">
      <c r="O8667" s="12"/>
    </row>
    <row r="8668" ht="12.75">
      <c r="O8668" s="12"/>
    </row>
    <row r="8669" ht="12.75">
      <c r="O8669" s="12"/>
    </row>
    <row r="8670" ht="12.75">
      <c r="O8670" s="12"/>
    </row>
    <row r="8671" ht="12.75">
      <c r="O8671" s="12"/>
    </row>
    <row r="8672" ht="12.75">
      <c r="O8672" s="12"/>
    </row>
    <row r="8673" ht="12.75">
      <c r="O8673" s="12"/>
    </row>
    <row r="8674" ht="12.75">
      <c r="O8674" s="12"/>
    </row>
    <row r="8675" ht="12.75">
      <c r="O8675" s="12"/>
    </row>
    <row r="8676" ht="12.75">
      <c r="O8676" s="12"/>
    </row>
    <row r="8677" ht="12.75">
      <c r="O8677" s="12"/>
    </row>
    <row r="8678" ht="12.75">
      <c r="O8678" s="12"/>
    </row>
    <row r="8679" ht="12.75">
      <c r="O8679" s="12"/>
    </row>
    <row r="8680" ht="12.75">
      <c r="O8680" s="12"/>
    </row>
    <row r="8681" ht="12.75">
      <c r="O8681" s="12"/>
    </row>
    <row r="8682" ht="12.75">
      <c r="O8682" s="12"/>
    </row>
    <row r="8683" ht="12.75">
      <c r="O8683" s="12"/>
    </row>
    <row r="8684" ht="12.75">
      <c r="O8684" s="12"/>
    </row>
    <row r="8685" ht="12.75">
      <c r="O8685" s="12"/>
    </row>
    <row r="8686" ht="12.75">
      <c r="O8686" s="12"/>
    </row>
    <row r="8687" ht="12.75">
      <c r="O8687" s="12"/>
    </row>
    <row r="8688" ht="12.75">
      <c r="O8688" s="12"/>
    </row>
    <row r="8689" ht="12.75">
      <c r="O8689" s="12"/>
    </row>
    <row r="8690" ht="12.75">
      <c r="O8690" s="12"/>
    </row>
    <row r="8691" ht="12.75">
      <c r="O8691" s="12"/>
    </row>
    <row r="8692" ht="12.75">
      <c r="O8692" s="12"/>
    </row>
    <row r="8693" ht="12.75">
      <c r="O8693" s="12"/>
    </row>
    <row r="8694" ht="12.75">
      <c r="O8694" s="12"/>
    </row>
    <row r="8695" ht="12.75">
      <c r="O8695" s="12"/>
    </row>
    <row r="8696" ht="12.75">
      <c r="O8696" s="12"/>
    </row>
    <row r="8697" ht="12.75">
      <c r="O8697" s="12"/>
    </row>
    <row r="8698" ht="12.75">
      <c r="O8698" s="12"/>
    </row>
    <row r="8699" ht="12.75">
      <c r="O8699" s="12"/>
    </row>
    <row r="8700" ht="12.75">
      <c r="O8700" s="12"/>
    </row>
    <row r="8701" ht="12.75">
      <c r="O8701" s="12"/>
    </row>
    <row r="8702" ht="12.75">
      <c r="O8702" s="12"/>
    </row>
    <row r="8703" ht="12.75">
      <c r="O8703" s="12"/>
    </row>
    <row r="8704" ht="12.75">
      <c r="O8704" s="12"/>
    </row>
    <row r="8705" ht="12.75">
      <c r="O8705" s="12"/>
    </row>
    <row r="8706" ht="12.75">
      <c r="O8706" s="12"/>
    </row>
    <row r="8707" ht="12.75">
      <c r="O8707" s="12"/>
    </row>
    <row r="8708" ht="12.75">
      <c r="O8708" s="12"/>
    </row>
    <row r="8709" ht="12.75">
      <c r="O8709" s="12"/>
    </row>
    <row r="8710" ht="12.75">
      <c r="O8710" s="12"/>
    </row>
    <row r="8711" ht="12.75">
      <c r="O8711" s="12"/>
    </row>
    <row r="8712" ht="12.75">
      <c r="O8712" s="12"/>
    </row>
    <row r="8713" ht="12.75">
      <c r="O8713" s="12"/>
    </row>
    <row r="8714" ht="12.75">
      <c r="O8714" s="12"/>
    </row>
    <row r="8715" ht="12.75">
      <c r="O8715" s="12"/>
    </row>
    <row r="8716" ht="12.75">
      <c r="O8716" s="12"/>
    </row>
    <row r="8717" ht="12.75">
      <c r="O8717" s="12"/>
    </row>
    <row r="8718" ht="12.75">
      <c r="O8718" s="12"/>
    </row>
    <row r="8719" ht="12.75">
      <c r="O8719" s="12"/>
    </row>
    <row r="8720" ht="12.75">
      <c r="O8720" s="12"/>
    </row>
    <row r="8721" ht="12.75">
      <c r="O8721" s="12"/>
    </row>
    <row r="8722" ht="12.75">
      <c r="O8722" s="12"/>
    </row>
    <row r="8723" ht="12.75">
      <c r="O8723" s="12"/>
    </row>
    <row r="8724" ht="12.75">
      <c r="O8724" s="12"/>
    </row>
    <row r="8725" ht="12.75">
      <c r="O8725" s="12"/>
    </row>
    <row r="8726" ht="12.75">
      <c r="O8726" s="12"/>
    </row>
    <row r="8727" ht="12.75">
      <c r="O8727" s="12"/>
    </row>
    <row r="8728" ht="12.75">
      <c r="O8728" s="12"/>
    </row>
    <row r="8729" ht="12.75">
      <c r="O8729" s="12"/>
    </row>
    <row r="8730" ht="12.75">
      <c r="O8730" s="12"/>
    </row>
    <row r="8731" ht="12.75">
      <c r="O8731" s="12"/>
    </row>
    <row r="8732" ht="12.75">
      <c r="O8732" s="12"/>
    </row>
    <row r="8733" ht="12.75">
      <c r="O8733" s="12"/>
    </row>
    <row r="8734" ht="12.75">
      <c r="O8734" s="12"/>
    </row>
    <row r="8735" ht="12.75">
      <c r="O8735" s="12"/>
    </row>
    <row r="8736" ht="12.75">
      <c r="O8736" s="12"/>
    </row>
    <row r="8737" ht="12.75">
      <c r="O8737" s="12"/>
    </row>
    <row r="8738" ht="12.75">
      <c r="O8738" s="12"/>
    </row>
    <row r="8739" ht="12.75">
      <c r="O8739" s="12"/>
    </row>
    <row r="8740" ht="12.75">
      <c r="O8740" s="12"/>
    </row>
    <row r="8741" ht="12.75">
      <c r="O8741" s="12"/>
    </row>
    <row r="8742" ht="12.75">
      <c r="O8742" s="12"/>
    </row>
    <row r="8743" ht="12.75">
      <c r="O8743" s="12"/>
    </row>
    <row r="8744" ht="12.75">
      <c r="O8744" s="12"/>
    </row>
    <row r="8745" ht="12.75">
      <c r="O8745" s="12"/>
    </row>
    <row r="8746" ht="12.75">
      <c r="O8746" s="12"/>
    </row>
    <row r="8747" ht="12.75">
      <c r="O8747" s="12"/>
    </row>
    <row r="8748" ht="12.75">
      <c r="O8748" s="12"/>
    </row>
    <row r="8749" ht="12.75">
      <c r="O8749" s="12"/>
    </row>
    <row r="8750" ht="12.75">
      <c r="O8750" s="12"/>
    </row>
    <row r="8751" ht="12.75">
      <c r="O8751" s="12"/>
    </row>
    <row r="8752" ht="12.75">
      <c r="O8752" s="12"/>
    </row>
    <row r="8753" ht="12.75">
      <c r="O8753" s="12"/>
    </row>
    <row r="8754" ht="12.75">
      <c r="O8754" s="12"/>
    </row>
    <row r="8755" ht="12.75">
      <c r="O8755" s="12"/>
    </row>
    <row r="8756" ht="12.75">
      <c r="O8756" s="12"/>
    </row>
    <row r="8757" ht="12.75">
      <c r="O8757" s="12"/>
    </row>
    <row r="8758" ht="12.75">
      <c r="O8758" s="12"/>
    </row>
    <row r="8759" ht="12.75">
      <c r="O8759" s="12"/>
    </row>
    <row r="8760" ht="12.75">
      <c r="O8760" s="12"/>
    </row>
    <row r="8761" ht="12.75">
      <c r="O8761" s="12"/>
    </row>
    <row r="8762" ht="12.75">
      <c r="O8762" s="12"/>
    </row>
    <row r="8763" ht="12.75">
      <c r="O8763" s="12"/>
    </row>
    <row r="8764" ht="12.75">
      <c r="O8764" s="12"/>
    </row>
    <row r="8765" ht="12.75">
      <c r="O8765" s="12"/>
    </row>
    <row r="8766" ht="12.75">
      <c r="O8766" s="12"/>
    </row>
    <row r="8767" ht="12.75">
      <c r="O8767" s="12"/>
    </row>
    <row r="8768" ht="12.75">
      <c r="O8768" s="12"/>
    </row>
    <row r="8769" ht="12.75">
      <c r="O8769" s="12"/>
    </row>
    <row r="8770" ht="12.75">
      <c r="O8770" s="12"/>
    </row>
    <row r="8771" ht="12.75">
      <c r="O8771" s="12"/>
    </row>
    <row r="8772" ht="12.75">
      <c r="O8772" s="12"/>
    </row>
    <row r="8773" ht="12.75">
      <c r="O8773" s="12"/>
    </row>
    <row r="8774" ht="12.75">
      <c r="O8774" s="12"/>
    </row>
    <row r="8775" ht="12.75">
      <c r="O8775" s="12"/>
    </row>
    <row r="8776" ht="12.75">
      <c r="O8776" s="12"/>
    </row>
    <row r="8777" ht="12.75">
      <c r="O8777" s="12"/>
    </row>
    <row r="8778" ht="12.75">
      <c r="O8778" s="12"/>
    </row>
    <row r="8779" ht="12.75">
      <c r="O8779" s="12"/>
    </row>
    <row r="8780" ht="12.75">
      <c r="O8780" s="12"/>
    </row>
    <row r="8781" ht="12.75">
      <c r="O8781" s="12"/>
    </row>
    <row r="8782" ht="12.75">
      <c r="O8782" s="12"/>
    </row>
    <row r="8783" ht="12.75">
      <c r="O8783" s="12"/>
    </row>
    <row r="8784" ht="12.75">
      <c r="O8784" s="12"/>
    </row>
    <row r="8785" ht="12.75">
      <c r="O8785" s="12"/>
    </row>
    <row r="8786" ht="12.75">
      <c r="O8786" s="12"/>
    </row>
    <row r="8787" ht="12.75">
      <c r="O8787" s="12"/>
    </row>
    <row r="8788" ht="12.75">
      <c r="O8788" s="12"/>
    </row>
    <row r="8789" ht="12.75">
      <c r="O8789" s="12"/>
    </row>
    <row r="8790" ht="12.75">
      <c r="O8790" s="12"/>
    </row>
    <row r="8791" ht="12.75">
      <c r="O8791" s="12"/>
    </row>
    <row r="8792" ht="12.75">
      <c r="O8792" s="12"/>
    </row>
    <row r="8793" ht="12.75">
      <c r="O8793" s="12"/>
    </row>
    <row r="8794" ht="12.75">
      <c r="O8794" s="12"/>
    </row>
    <row r="8795" ht="12.75">
      <c r="O8795" s="12"/>
    </row>
    <row r="8796" ht="12.75">
      <c r="O8796" s="12"/>
    </row>
    <row r="8797" ht="12.75">
      <c r="O8797" s="12"/>
    </row>
    <row r="8798" ht="12.75">
      <c r="O8798" s="12"/>
    </row>
    <row r="8799" ht="12.75">
      <c r="O8799" s="12"/>
    </row>
    <row r="8800" ht="12.75">
      <c r="O8800" s="12"/>
    </row>
    <row r="8801" ht="12.75">
      <c r="O8801" s="12"/>
    </row>
    <row r="8802" ht="12.75">
      <c r="O8802" s="12"/>
    </row>
    <row r="8803" ht="12.75">
      <c r="O8803" s="12"/>
    </row>
    <row r="8804" ht="12.75">
      <c r="O8804" s="12"/>
    </row>
    <row r="8805" ht="12.75">
      <c r="O8805" s="12"/>
    </row>
    <row r="8806" ht="12.75">
      <c r="O8806" s="12"/>
    </row>
    <row r="8807" ht="12.75">
      <c r="O8807" s="12"/>
    </row>
    <row r="8808" ht="12.75">
      <c r="O8808" s="12"/>
    </row>
    <row r="8809" ht="12.75">
      <c r="O8809" s="12"/>
    </row>
    <row r="8810" ht="12.75">
      <c r="O8810" s="12"/>
    </row>
    <row r="8811" ht="12.75">
      <c r="O8811" s="12"/>
    </row>
    <row r="8812" ht="12.75">
      <c r="O8812" s="12"/>
    </row>
    <row r="8813" ht="12.75">
      <c r="O8813" s="12"/>
    </row>
    <row r="8814" ht="12.75">
      <c r="O8814" s="12"/>
    </row>
    <row r="8815" ht="12.75">
      <c r="O8815" s="12"/>
    </row>
    <row r="8816" ht="12.75">
      <c r="O8816" s="12"/>
    </row>
    <row r="8817" ht="12.75">
      <c r="O8817" s="12"/>
    </row>
    <row r="8818" ht="12.75">
      <c r="O8818" s="12"/>
    </row>
    <row r="8819" ht="12.75">
      <c r="O8819" s="12"/>
    </row>
    <row r="8820" ht="12.75">
      <c r="O8820" s="12"/>
    </row>
    <row r="8821" ht="12.75">
      <c r="O8821" s="12"/>
    </row>
    <row r="8822" ht="12.75">
      <c r="O8822" s="12"/>
    </row>
    <row r="8823" ht="12.75">
      <c r="O8823" s="12"/>
    </row>
    <row r="8824" ht="12.75">
      <c r="O8824" s="12"/>
    </row>
    <row r="8825" ht="12.75">
      <c r="O8825" s="12"/>
    </row>
    <row r="8826" ht="12.75">
      <c r="O8826" s="12"/>
    </row>
    <row r="8827" ht="12.75">
      <c r="O8827" s="12"/>
    </row>
    <row r="8828" ht="12.75">
      <c r="O8828" s="12"/>
    </row>
    <row r="8829" ht="12.75">
      <c r="O8829" s="12"/>
    </row>
    <row r="8830" ht="12.75">
      <c r="O8830" s="12"/>
    </row>
    <row r="8831" ht="12.75">
      <c r="O8831" s="12"/>
    </row>
    <row r="8832" ht="12.75">
      <c r="O8832" s="12"/>
    </row>
    <row r="8833" ht="12.75">
      <c r="O8833" s="12"/>
    </row>
    <row r="8834" ht="12.75">
      <c r="O8834" s="12"/>
    </row>
    <row r="8835" ht="12.75">
      <c r="O8835" s="12"/>
    </row>
    <row r="8836" ht="12.75">
      <c r="O8836" s="12"/>
    </row>
    <row r="8837" ht="12.75">
      <c r="O8837" s="12"/>
    </row>
    <row r="8838" ht="12.75">
      <c r="O8838" s="12"/>
    </row>
    <row r="8839" ht="12.75">
      <c r="O8839" s="12"/>
    </row>
    <row r="8840" ht="12.75">
      <c r="O8840" s="12"/>
    </row>
    <row r="8841" ht="12.75">
      <c r="O8841" s="12"/>
    </row>
    <row r="8842" ht="12.75">
      <c r="O8842" s="12"/>
    </row>
    <row r="8843" ht="12.75">
      <c r="O8843" s="12"/>
    </row>
    <row r="8844" ht="12.75">
      <c r="O8844" s="12"/>
    </row>
    <row r="8845" ht="12.75">
      <c r="O8845" s="12"/>
    </row>
    <row r="8846" ht="12.75">
      <c r="O8846" s="12"/>
    </row>
    <row r="8847" ht="12.75">
      <c r="O8847" s="12"/>
    </row>
    <row r="8848" ht="12.75">
      <c r="O8848" s="12"/>
    </row>
    <row r="8849" ht="12.75">
      <c r="O8849" s="12"/>
    </row>
    <row r="8850" ht="12.75">
      <c r="O8850" s="12"/>
    </row>
    <row r="8851" ht="12.75">
      <c r="O8851" s="12"/>
    </row>
    <row r="8852" ht="12.75">
      <c r="O8852" s="12"/>
    </row>
    <row r="8853" ht="12.75">
      <c r="O8853" s="12"/>
    </row>
    <row r="8854" ht="12.75">
      <c r="O8854" s="12"/>
    </row>
    <row r="8855" ht="12.75">
      <c r="O8855" s="12"/>
    </row>
    <row r="8856" ht="12.75">
      <c r="O8856" s="12"/>
    </row>
    <row r="8857" ht="12.75">
      <c r="O8857" s="12"/>
    </row>
    <row r="8858" ht="12.75">
      <c r="O8858" s="12"/>
    </row>
    <row r="8859" ht="12.75">
      <c r="O8859" s="12"/>
    </row>
    <row r="8860" ht="12.75">
      <c r="O8860" s="12"/>
    </row>
    <row r="8861" ht="12.75">
      <c r="O8861" s="12"/>
    </row>
    <row r="8862" ht="12.75">
      <c r="O8862" s="12"/>
    </row>
    <row r="8863" ht="12.75">
      <c r="O8863" s="12"/>
    </row>
    <row r="8864" ht="12.75">
      <c r="O8864" s="12"/>
    </row>
    <row r="8865" ht="12.75">
      <c r="O8865" s="12"/>
    </row>
    <row r="8866" ht="12.75">
      <c r="O8866" s="12"/>
    </row>
    <row r="8867" ht="12.75">
      <c r="O8867" s="12"/>
    </row>
    <row r="8868" ht="12.75">
      <c r="O8868" s="12"/>
    </row>
    <row r="8869" ht="12.75">
      <c r="O8869" s="12"/>
    </row>
    <row r="8870" ht="12.75">
      <c r="O8870" s="12"/>
    </row>
    <row r="8871" ht="12.75">
      <c r="O8871" s="12"/>
    </row>
    <row r="8872" ht="12.75">
      <c r="O8872" s="12"/>
    </row>
    <row r="8873" ht="12.75">
      <c r="O8873" s="12"/>
    </row>
    <row r="8874" ht="12.75">
      <c r="O8874" s="12"/>
    </row>
    <row r="8875" ht="12.75">
      <c r="O8875" s="12"/>
    </row>
    <row r="8876" ht="12.75">
      <c r="O8876" s="12"/>
    </row>
    <row r="8877" ht="12.75">
      <c r="O8877" s="12"/>
    </row>
    <row r="8878" ht="12.75">
      <c r="O8878" s="12"/>
    </row>
    <row r="8879" ht="12.75">
      <c r="O8879" s="12"/>
    </row>
    <row r="8880" ht="12.75">
      <c r="O8880" s="12"/>
    </row>
    <row r="8881" ht="12.75">
      <c r="O8881" s="12"/>
    </row>
    <row r="8882" ht="12.75">
      <c r="O8882" s="12"/>
    </row>
    <row r="8883" ht="12.75">
      <c r="O8883" s="12"/>
    </row>
    <row r="8884" ht="12.75">
      <c r="O8884" s="12"/>
    </row>
    <row r="8885" ht="12.75">
      <c r="O8885" s="12"/>
    </row>
    <row r="8886" ht="12.75">
      <c r="O8886" s="12"/>
    </row>
    <row r="8887" ht="12.75">
      <c r="O8887" s="12"/>
    </row>
    <row r="8888" ht="12.75">
      <c r="O8888" s="12"/>
    </row>
    <row r="8889" ht="12.75">
      <c r="O8889" s="12"/>
    </row>
    <row r="8890" ht="12.75">
      <c r="O8890" s="12"/>
    </row>
    <row r="8891" ht="12.75">
      <c r="O8891" s="12"/>
    </row>
    <row r="8892" ht="12.75">
      <c r="O8892" s="12"/>
    </row>
    <row r="8893" ht="12.75">
      <c r="O8893" s="12"/>
    </row>
    <row r="8894" ht="12.75">
      <c r="O8894" s="12"/>
    </row>
    <row r="8895" ht="12.75">
      <c r="O8895" s="12"/>
    </row>
    <row r="8896" ht="12.75">
      <c r="O8896" s="12"/>
    </row>
    <row r="8897" ht="12.75">
      <c r="O8897" s="12"/>
    </row>
    <row r="8898" ht="12.75">
      <c r="O8898" s="12"/>
    </row>
    <row r="8899" ht="12.75">
      <c r="O8899" s="12"/>
    </row>
    <row r="8900" ht="12.75">
      <c r="O8900" s="12"/>
    </row>
    <row r="8901" ht="12.75">
      <c r="O8901" s="12"/>
    </row>
    <row r="8902" ht="12.75">
      <c r="O8902" s="12"/>
    </row>
    <row r="8903" ht="12.75">
      <c r="O8903" s="12"/>
    </row>
    <row r="8904" ht="12.75">
      <c r="O8904" s="12"/>
    </row>
    <row r="8905" ht="12.75">
      <c r="O8905" s="12"/>
    </row>
    <row r="8906" ht="12.75">
      <c r="O8906" s="12"/>
    </row>
    <row r="8907" ht="12.75">
      <c r="O8907" s="12"/>
    </row>
    <row r="8908" ht="12.75">
      <c r="O8908" s="12"/>
    </row>
    <row r="8909" ht="12.75">
      <c r="O8909" s="12"/>
    </row>
    <row r="8910" ht="12.75">
      <c r="O8910" s="12"/>
    </row>
    <row r="8911" ht="12.75">
      <c r="O8911" s="12"/>
    </row>
    <row r="8912" ht="12.75">
      <c r="O8912" s="12"/>
    </row>
    <row r="8913" ht="12.75">
      <c r="O8913" s="12"/>
    </row>
    <row r="8914" ht="12.75">
      <c r="O8914" s="12"/>
    </row>
    <row r="8915" ht="12.75">
      <c r="O8915" s="12"/>
    </row>
    <row r="8916" ht="12.75">
      <c r="O8916" s="12"/>
    </row>
    <row r="8917" ht="12.75">
      <c r="O8917" s="12"/>
    </row>
    <row r="8918" ht="12.75">
      <c r="O8918" s="12"/>
    </row>
    <row r="8919" ht="12.75">
      <c r="O8919" s="12"/>
    </row>
    <row r="8920" ht="12.75">
      <c r="O8920" s="12"/>
    </row>
    <row r="8921" ht="12.75">
      <c r="O8921" s="12"/>
    </row>
    <row r="8922" ht="12.75">
      <c r="O8922" s="12"/>
    </row>
    <row r="8923" ht="12.75">
      <c r="O8923" s="12"/>
    </row>
    <row r="8924" ht="12.75">
      <c r="O8924" s="12"/>
    </row>
    <row r="8925" ht="12.75">
      <c r="O8925" s="12"/>
    </row>
    <row r="8926" ht="12.75">
      <c r="O8926" s="12"/>
    </row>
    <row r="8927" ht="12.75">
      <c r="O8927" s="12"/>
    </row>
    <row r="8928" ht="12.75">
      <c r="O8928" s="12"/>
    </row>
    <row r="8929" ht="12.75">
      <c r="O8929" s="12"/>
    </row>
    <row r="8930" ht="12.75">
      <c r="O8930" s="12"/>
    </row>
    <row r="8931" ht="12.75">
      <c r="O8931" s="12"/>
    </row>
    <row r="8932" ht="12.75">
      <c r="O8932" s="12"/>
    </row>
    <row r="8933" ht="12.75">
      <c r="O8933" s="12"/>
    </row>
    <row r="8934" ht="12.75">
      <c r="O8934" s="12"/>
    </row>
    <row r="8935" ht="12.75">
      <c r="O8935" s="12"/>
    </row>
    <row r="8936" ht="12.75">
      <c r="O8936" s="12"/>
    </row>
    <row r="8937" ht="12.75">
      <c r="O8937" s="12"/>
    </row>
    <row r="8938" ht="12.75">
      <c r="O8938" s="12"/>
    </row>
    <row r="8939" ht="12.75">
      <c r="O8939" s="12"/>
    </row>
    <row r="8940" ht="12.75">
      <c r="O8940" s="12"/>
    </row>
    <row r="8941" ht="12.75">
      <c r="O8941" s="12"/>
    </row>
    <row r="8942" ht="12.75">
      <c r="O8942" s="12"/>
    </row>
    <row r="8943" ht="12.75">
      <c r="O8943" s="12"/>
    </row>
    <row r="8944" ht="12.75">
      <c r="O8944" s="12"/>
    </row>
    <row r="8945" ht="12.75">
      <c r="O8945" s="12"/>
    </row>
    <row r="8946" ht="12.75">
      <c r="O8946" s="12"/>
    </row>
    <row r="8947" ht="12.75">
      <c r="O8947" s="12"/>
    </row>
    <row r="8948" ht="12.75">
      <c r="O8948" s="12"/>
    </row>
    <row r="8949" ht="12.75">
      <c r="O8949" s="12"/>
    </row>
    <row r="8950" ht="12.75">
      <c r="O8950" s="12"/>
    </row>
    <row r="8951" ht="12.75">
      <c r="O8951" s="12"/>
    </row>
    <row r="8952" ht="12.75">
      <c r="O8952" s="12"/>
    </row>
    <row r="8953" ht="12.75">
      <c r="O8953" s="12"/>
    </row>
    <row r="8954" ht="12.75">
      <c r="O8954" s="12"/>
    </row>
    <row r="8955" ht="12.75">
      <c r="O8955" s="12"/>
    </row>
    <row r="8956" ht="12.75">
      <c r="O8956" s="12"/>
    </row>
    <row r="8957" ht="12.75">
      <c r="O8957" s="12"/>
    </row>
    <row r="8958" ht="12.75">
      <c r="O8958" s="12"/>
    </row>
    <row r="8959" ht="12.75">
      <c r="O8959" s="12"/>
    </row>
    <row r="8960" ht="12.75">
      <c r="O8960" s="12"/>
    </row>
    <row r="8961" ht="12.75">
      <c r="O8961" s="12"/>
    </row>
    <row r="8962" ht="12.75">
      <c r="O8962" s="12"/>
    </row>
    <row r="8963" ht="12.75">
      <c r="O8963" s="12"/>
    </row>
    <row r="8964" ht="12.75">
      <c r="O8964" s="12"/>
    </row>
    <row r="8965" ht="12.75">
      <c r="O8965" s="12"/>
    </row>
    <row r="8966" ht="12.75">
      <c r="O8966" s="12"/>
    </row>
    <row r="8967" ht="12.75">
      <c r="O8967" s="12"/>
    </row>
    <row r="8968" ht="12.75">
      <c r="O8968" s="12"/>
    </row>
    <row r="8969" ht="12.75">
      <c r="O8969" s="12"/>
    </row>
    <row r="8970" ht="12.75">
      <c r="O8970" s="12"/>
    </row>
    <row r="8971" ht="12.75">
      <c r="O8971" s="12"/>
    </row>
    <row r="8972" ht="12.75">
      <c r="O8972" s="12"/>
    </row>
    <row r="8973" ht="12.75">
      <c r="O8973" s="12"/>
    </row>
    <row r="8974" ht="12.75">
      <c r="O8974" s="12"/>
    </row>
    <row r="8975" ht="12.75">
      <c r="O8975" s="12"/>
    </row>
    <row r="8976" ht="12.75">
      <c r="O8976" s="12"/>
    </row>
    <row r="8977" ht="12.75">
      <c r="O8977" s="12"/>
    </row>
    <row r="8978" ht="12.75">
      <c r="O8978" s="12"/>
    </row>
    <row r="8979" ht="12.75">
      <c r="O8979" s="12"/>
    </row>
    <row r="8980" ht="12.75">
      <c r="O8980" s="12"/>
    </row>
    <row r="8981" ht="12.75">
      <c r="O8981" s="12"/>
    </row>
    <row r="8982" ht="12.75">
      <c r="O8982" s="12"/>
    </row>
    <row r="8983" ht="12.75">
      <c r="O8983" s="12"/>
    </row>
    <row r="8984" ht="12.75">
      <c r="O8984" s="12"/>
    </row>
    <row r="8985" ht="12.75">
      <c r="O8985" s="12"/>
    </row>
    <row r="8986" ht="12.75">
      <c r="O8986" s="12"/>
    </row>
    <row r="8987" ht="12.75">
      <c r="O8987" s="12"/>
    </row>
    <row r="8988" ht="12.75">
      <c r="O8988" s="12"/>
    </row>
    <row r="8989" ht="12.75">
      <c r="O8989" s="12"/>
    </row>
    <row r="8990" ht="12.75">
      <c r="O8990" s="12"/>
    </row>
    <row r="8991" ht="12.75">
      <c r="O8991" s="12"/>
    </row>
    <row r="8992" ht="12.75">
      <c r="O8992" s="12"/>
    </row>
    <row r="8993" ht="12.75">
      <c r="O8993" s="12"/>
    </row>
    <row r="8994" ht="12.75">
      <c r="O8994" s="12"/>
    </row>
    <row r="8995" ht="12.75">
      <c r="O8995" s="12"/>
    </row>
    <row r="8996" ht="12.75">
      <c r="O8996" s="12"/>
    </row>
    <row r="8997" ht="12.75">
      <c r="O8997" s="12"/>
    </row>
    <row r="8998" ht="12.75">
      <c r="O8998" s="12"/>
    </row>
    <row r="8999" ht="12.75">
      <c r="O8999" s="12"/>
    </row>
    <row r="9000" ht="12.75">
      <c r="O9000" s="12"/>
    </row>
    <row r="9001" ht="12.75">
      <c r="O9001" s="12"/>
    </row>
    <row r="9002" ht="12.75">
      <c r="O9002" s="12"/>
    </row>
    <row r="9003" ht="12.75">
      <c r="O9003" s="12"/>
    </row>
    <row r="9004" ht="12.75">
      <c r="O9004" s="12"/>
    </row>
    <row r="9005" ht="12.75">
      <c r="O9005" s="12"/>
    </row>
    <row r="9006" ht="12.75">
      <c r="O9006" s="12"/>
    </row>
    <row r="9007" ht="12.75">
      <c r="O9007" s="12"/>
    </row>
    <row r="9008" ht="12.75">
      <c r="O9008" s="12"/>
    </row>
    <row r="9009" ht="12.75">
      <c r="O9009" s="12"/>
    </row>
    <row r="9010" ht="12.75">
      <c r="O9010" s="12"/>
    </row>
    <row r="9011" ht="12.75">
      <c r="O9011" s="12"/>
    </row>
    <row r="9012" ht="12.75">
      <c r="O9012" s="12"/>
    </row>
    <row r="9013" ht="12.75">
      <c r="O9013" s="12"/>
    </row>
    <row r="9014" ht="12.75">
      <c r="O9014" s="12"/>
    </row>
    <row r="9015" ht="12.75">
      <c r="O9015" s="12"/>
    </row>
    <row r="9016" ht="12.75">
      <c r="O9016" s="12"/>
    </row>
    <row r="9017" ht="12.75">
      <c r="O9017" s="12"/>
    </row>
    <row r="9018" ht="12.75">
      <c r="O9018" s="12"/>
    </row>
    <row r="9019" ht="12.75">
      <c r="O9019" s="12"/>
    </row>
    <row r="9020" ht="12.75">
      <c r="O9020" s="12"/>
    </row>
    <row r="9021" ht="12.75">
      <c r="O9021" s="12"/>
    </row>
    <row r="9022" ht="12.75">
      <c r="O9022" s="12"/>
    </row>
    <row r="9023" ht="12.75">
      <c r="O9023" s="12"/>
    </row>
    <row r="9024" ht="12.75">
      <c r="O9024" s="12"/>
    </row>
    <row r="9025" ht="12.75">
      <c r="O9025" s="12"/>
    </row>
    <row r="9026" ht="12.75">
      <c r="O9026" s="12"/>
    </row>
    <row r="9027" ht="12.75">
      <c r="O9027" s="12"/>
    </row>
    <row r="9028" ht="12.75">
      <c r="O9028" s="12"/>
    </row>
    <row r="9029" ht="12.75">
      <c r="O9029" s="12"/>
    </row>
    <row r="9030" ht="12.75">
      <c r="O9030" s="12"/>
    </row>
    <row r="9031" ht="12.75">
      <c r="O9031" s="12"/>
    </row>
    <row r="9032" ht="12.75">
      <c r="O9032" s="12"/>
    </row>
    <row r="9033" ht="12.75">
      <c r="O9033" s="12"/>
    </row>
    <row r="9034" ht="12.75">
      <c r="O9034" s="12"/>
    </row>
    <row r="9035" ht="12.75">
      <c r="O9035" s="12"/>
    </row>
    <row r="9036" ht="12.75">
      <c r="O9036" s="12"/>
    </row>
    <row r="9037" ht="12.75">
      <c r="O9037" s="12"/>
    </row>
    <row r="9038" ht="12.75">
      <c r="O9038" s="12"/>
    </row>
    <row r="9039" ht="12.75">
      <c r="O9039" s="12"/>
    </row>
    <row r="9040" ht="12.75">
      <c r="O9040" s="12"/>
    </row>
    <row r="9041" ht="12.75">
      <c r="O9041" s="12"/>
    </row>
    <row r="9042" ht="12.75">
      <c r="O9042" s="12"/>
    </row>
    <row r="9043" ht="12.75">
      <c r="O9043" s="12"/>
    </row>
    <row r="9044" ht="12.75">
      <c r="O9044" s="12"/>
    </row>
    <row r="9045" ht="12.75">
      <c r="O9045" s="12"/>
    </row>
    <row r="9046" ht="12.75">
      <c r="O9046" s="12"/>
    </row>
    <row r="9047" ht="12.75">
      <c r="O9047" s="12"/>
    </row>
    <row r="9048" ht="12.75">
      <c r="O9048" s="12"/>
    </row>
    <row r="9049" ht="12.75">
      <c r="O9049" s="12"/>
    </row>
    <row r="9050" ht="12.75">
      <c r="O9050" s="12"/>
    </row>
    <row r="9051" ht="12.75">
      <c r="O9051" s="12"/>
    </row>
    <row r="9052" ht="12.75">
      <c r="O9052" s="12"/>
    </row>
    <row r="9053" ht="12.75">
      <c r="O9053" s="12"/>
    </row>
    <row r="9054" ht="12.75">
      <c r="O9054" s="12"/>
    </row>
    <row r="9055" ht="12.75">
      <c r="O9055" s="12"/>
    </row>
    <row r="9056" ht="12.75">
      <c r="O9056" s="12"/>
    </row>
    <row r="9057" ht="12.75">
      <c r="O9057" s="12"/>
    </row>
    <row r="9058" ht="12.75">
      <c r="O9058" s="12"/>
    </row>
    <row r="9059" ht="12.75">
      <c r="O9059" s="12"/>
    </row>
    <row r="9060" ht="12.75">
      <c r="O9060" s="12"/>
    </row>
    <row r="9061" ht="12.75">
      <c r="O9061" s="12"/>
    </row>
    <row r="9062" ht="12.75">
      <c r="O9062" s="12"/>
    </row>
    <row r="9063" ht="12.75">
      <c r="O9063" s="12"/>
    </row>
    <row r="9064" ht="12.75">
      <c r="O9064" s="12"/>
    </row>
    <row r="9065" ht="12.75">
      <c r="O9065" s="12"/>
    </row>
    <row r="9066" ht="12.75">
      <c r="O9066" s="12"/>
    </row>
    <row r="9067" ht="12.75">
      <c r="O9067" s="12"/>
    </row>
    <row r="9068" ht="12.75">
      <c r="O9068" s="12"/>
    </row>
    <row r="9069" ht="12.75">
      <c r="O9069" s="12"/>
    </row>
    <row r="9070" ht="12.75">
      <c r="O9070" s="12"/>
    </row>
    <row r="9071" ht="12.75">
      <c r="O9071" s="12"/>
    </row>
    <row r="9072" ht="12.75">
      <c r="O9072" s="12"/>
    </row>
    <row r="9073" ht="12.75">
      <c r="O9073" s="12"/>
    </row>
    <row r="9074" ht="12.75">
      <c r="O9074" s="12"/>
    </row>
    <row r="9075" ht="12.75">
      <c r="O9075" s="12"/>
    </row>
    <row r="9076" ht="12.75">
      <c r="O9076" s="12"/>
    </row>
    <row r="9077" ht="12.75">
      <c r="O9077" s="12"/>
    </row>
    <row r="9078" ht="12.75">
      <c r="O9078" s="12"/>
    </row>
    <row r="9079" ht="12.75">
      <c r="O9079" s="12"/>
    </row>
    <row r="9080" ht="12.75">
      <c r="O9080" s="12"/>
    </row>
    <row r="9081" ht="12.75">
      <c r="O9081" s="12"/>
    </row>
    <row r="9082" ht="12.75">
      <c r="O9082" s="12"/>
    </row>
    <row r="9083" ht="12.75">
      <c r="O9083" s="12"/>
    </row>
    <row r="9084" ht="12.75">
      <c r="O9084" s="12"/>
    </row>
    <row r="9085" ht="12.75">
      <c r="O9085" s="12"/>
    </row>
    <row r="9086" ht="12.75">
      <c r="O9086" s="12"/>
    </row>
    <row r="9087" ht="12.75">
      <c r="O9087" s="12"/>
    </row>
    <row r="9088" ht="12.75">
      <c r="O9088" s="12"/>
    </row>
    <row r="9089" ht="12.75">
      <c r="O9089" s="12"/>
    </row>
    <row r="9090" ht="12.75">
      <c r="O9090" s="12"/>
    </row>
    <row r="9091" ht="12.75">
      <c r="O9091" s="12"/>
    </row>
    <row r="9092" ht="12.75">
      <c r="O9092" s="12"/>
    </row>
    <row r="9093" ht="12.75">
      <c r="O9093" s="12"/>
    </row>
    <row r="9094" ht="12.75">
      <c r="O9094" s="12"/>
    </row>
    <row r="9095" ht="12.75">
      <c r="O9095" s="12"/>
    </row>
    <row r="9096" ht="12.75">
      <c r="O9096" s="12"/>
    </row>
    <row r="9097" ht="12.75">
      <c r="O9097" s="12"/>
    </row>
    <row r="9098" ht="12.75">
      <c r="O9098" s="12"/>
    </row>
    <row r="9099" ht="12.75">
      <c r="O9099" s="12"/>
    </row>
    <row r="9100" ht="12.75">
      <c r="O9100" s="12"/>
    </row>
    <row r="9101" ht="12.75">
      <c r="O9101" s="12"/>
    </row>
    <row r="9102" ht="12.75">
      <c r="O9102" s="12"/>
    </row>
    <row r="9103" ht="12.75">
      <c r="O9103" s="12"/>
    </row>
    <row r="9104" ht="12.75">
      <c r="O9104" s="12"/>
    </row>
    <row r="9105" ht="12.75">
      <c r="O9105" s="12"/>
    </row>
    <row r="9106" ht="12.75">
      <c r="O9106" s="12"/>
    </row>
    <row r="9107" ht="12.75">
      <c r="O9107" s="12"/>
    </row>
    <row r="9108" ht="12.75">
      <c r="O9108" s="12"/>
    </row>
    <row r="9109" ht="12.75">
      <c r="O9109" s="12"/>
    </row>
    <row r="9110" ht="12.75">
      <c r="O9110" s="12"/>
    </row>
    <row r="9111" ht="12.75">
      <c r="O9111" s="12"/>
    </row>
    <row r="9112" ht="12.75">
      <c r="O9112" s="12"/>
    </row>
    <row r="9113" ht="12.75">
      <c r="O9113" s="12"/>
    </row>
    <row r="9114" ht="12.75">
      <c r="O9114" s="12"/>
    </row>
    <row r="9115" ht="12.75">
      <c r="O9115" s="12"/>
    </row>
    <row r="9116" ht="12.75">
      <c r="O9116" s="12"/>
    </row>
    <row r="9117" ht="12.75">
      <c r="O9117" s="12"/>
    </row>
    <row r="9118" ht="12.75">
      <c r="O9118" s="12"/>
    </row>
    <row r="9119" ht="12.75">
      <c r="O9119" s="12"/>
    </row>
    <row r="9120" ht="12.75">
      <c r="O9120" s="12"/>
    </row>
    <row r="9121" ht="12.75">
      <c r="O9121" s="12"/>
    </row>
    <row r="9122" ht="12.75">
      <c r="O9122" s="12"/>
    </row>
    <row r="9123" ht="12.75">
      <c r="O9123" s="12"/>
    </row>
    <row r="9124" ht="12.75">
      <c r="O9124" s="12"/>
    </row>
    <row r="9125" ht="12.75">
      <c r="O9125" s="12"/>
    </row>
    <row r="9126" ht="12.75">
      <c r="O9126" s="12"/>
    </row>
    <row r="9127" ht="12.75">
      <c r="O9127" s="12"/>
    </row>
    <row r="9128" ht="12.75">
      <c r="O9128" s="12"/>
    </row>
    <row r="9129" ht="12.75">
      <c r="O9129" s="12"/>
    </row>
    <row r="9130" ht="12.75">
      <c r="O9130" s="12"/>
    </row>
    <row r="9131" ht="12.75">
      <c r="O9131" s="12"/>
    </row>
    <row r="9132" ht="12.75">
      <c r="O9132" s="12"/>
    </row>
    <row r="9133" ht="12.75">
      <c r="O9133" s="12"/>
    </row>
    <row r="9134" ht="12.75">
      <c r="O9134" s="12"/>
    </row>
    <row r="9135" ht="12.75">
      <c r="O9135" s="12"/>
    </row>
    <row r="9136" ht="12.75">
      <c r="O9136" s="12"/>
    </row>
    <row r="9137" ht="12.75">
      <c r="O9137" s="12"/>
    </row>
    <row r="9138" ht="12.75">
      <c r="O9138" s="12"/>
    </row>
    <row r="9139" ht="12.75">
      <c r="O9139" s="12"/>
    </row>
    <row r="9140" ht="12.75">
      <c r="O9140" s="12"/>
    </row>
    <row r="9141" ht="12.75">
      <c r="O9141" s="12"/>
    </row>
    <row r="9142" ht="12.75">
      <c r="O9142" s="12"/>
    </row>
    <row r="9143" ht="12.75">
      <c r="O9143" s="12"/>
    </row>
    <row r="9144" ht="12.75">
      <c r="O9144" s="12"/>
    </row>
    <row r="9145" ht="12.75">
      <c r="O9145" s="12"/>
    </row>
    <row r="9146" ht="12.75">
      <c r="O9146" s="12"/>
    </row>
    <row r="9147" ht="12.75">
      <c r="O9147" s="12"/>
    </row>
    <row r="9148" ht="12.75">
      <c r="O9148" s="12"/>
    </row>
    <row r="9149" ht="12.75">
      <c r="O9149" s="12"/>
    </row>
    <row r="9150" ht="12.75">
      <c r="O9150" s="12"/>
    </row>
    <row r="9151" ht="12.75">
      <c r="O9151" s="12"/>
    </row>
    <row r="9152" ht="12.75">
      <c r="O9152" s="12"/>
    </row>
    <row r="9153" ht="12.75">
      <c r="O9153" s="12"/>
    </row>
    <row r="9154" ht="12.75">
      <c r="O9154" s="12"/>
    </row>
    <row r="9155" ht="12.75">
      <c r="O9155" s="12"/>
    </row>
    <row r="9156" ht="12.75">
      <c r="O9156" s="12"/>
    </row>
    <row r="9157" ht="12.75">
      <c r="O9157" s="12"/>
    </row>
    <row r="9158" ht="12.75">
      <c r="O9158" s="12"/>
    </row>
    <row r="9159" ht="12.75">
      <c r="O9159" s="12"/>
    </row>
    <row r="9160" ht="12.75">
      <c r="O9160" s="12"/>
    </row>
    <row r="9161" ht="12.75">
      <c r="O9161" s="12"/>
    </row>
    <row r="9162" ht="12.75">
      <c r="O9162" s="12"/>
    </row>
    <row r="9163" ht="12.75">
      <c r="O9163" s="12"/>
    </row>
    <row r="9164" ht="12.75">
      <c r="O9164" s="12"/>
    </row>
    <row r="9165" ht="12.75">
      <c r="O9165" s="12"/>
    </row>
    <row r="9166" ht="12.75">
      <c r="O9166" s="12"/>
    </row>
    <row r="9167" ht="12.75">
      <c r="O9167" s="12"/>
    </row>
    <row r="9168" ht="12.75">
      <c r="O9168" s="12"/>
    </row>
    <row r="9169" ht="12.75">
      <c r="O9169" s="12"/>
    </row>
    <row r="9170" ht="12.75">
      <c r="O9170" s="12"/>
    </row>
    <row r="9171" ht="12.75">
      <c r="O9171" s="12"/>
    </row>
    <row r="9172" ht="12.75">
      <c r="O9172" s="12"/>
    </row>
    <row r="9173" ht="12.75">
      <c r="O9173" s="12"/>
    </row>
    <row r="9174" ht="12.75">
      <c r="O9174" s="12"/>
    </row>
    <row r="9175" ht="12.75">
      <c r="O9175" s="12"/>
    </row>
    <row r="9176" ht="12.75">
      <c r="O9176" s="12"/>
    </row>
    <row r="9177" ht="12.75">
      <c r="O9177" s="12"/>
    </row>
    <row r="9178" ht="12.75">
      <c r="O9178" s="12"/>
    </row>
    <row r="9179" ht="12.75">
      <c r="O9179" s="12"/>
    </row>
    <row r="9180" ht="12.75">
      <c r="O9180" s="12"/>
    </row>
    <row r="9181" ht="12.75">
      <c r="O9181" s="12"/>
    </row>
    <row r="9182" ht="12.75">
      <c r="O9182" s="12"/>
    </row>
    <row r="9183" ht="12.75">
      <c r="O9183" s="12"/>
    </row>
    <row r="9184" ht="12.75">
      <c r="O9184" s="12"/>
    </row>
    <row r="9185" ht="12.75">
      <c r="O9185" s="12"/>
    </row>
    <row r="9186" ht="12.75">
      <c r="O9186" s="12"/>
    </row>
    <row r="9187" ht="12.75">
      <c r="O9187" s="12"/>
    </row>
    <row r="9188" ht="12.75">
      <c r="O9188" s="12"/>
    </row>
    <row r="9189" ht="12.75">
      <c r="O9189" s="12"/>
    </row>
    <row r="9190" ht="12.75">
      <c r="O9190" s="12"/>
    </row>
    <row r="9191" ht="12.75">
      <c r="O9191" s="12"/>
    </row>
    <row r="9192" ht="12.75">
      <c r="O9192" s="12"/>
    </row>
    <row r="9193" ht="12.75">
      <c r="O9193" s="12"/>
    </row>
    <row r="9194" ht="12.75">
      <c r="O9194" s="12"/>
    </row>
    <row r="9195" ht="12.75">
      <c r="O9195" s="12"/>
    </row>
    <row r="9196" ht="12.75">
      <c r="O9196" s="12"/>
    </row>
    <row r="9197" ht="12.75">
      <c r="O9197" s="12"/>
    </row>
    <row r="9198" ht="12.75">
      <c r="O9198" s="12"/>
    </row>
    <row r="9199" ht="12.75">
      <c r="O9199" s="12"/>
    </row>
    <row r="9200" ht="12.75">
      <c r="O9200" s="12"/>
    </row>
    <row r="9201" ht="12.75">
      <c r="O9201" s="12"/>
    </row>
    <row r="9202" ht="12.75">
      <c r="O9202" s="12"/>
    </row>
    <row r="9203" ht="12.75">
      <c r="O9203" s="12"/>
    </row>
    <row r="9204" ht="12.75">
      <c r="O9204" s="12"/>
    </row>
    <row r="9205" ht="12.75">
      <c r="O9205" s="12"/>
    </row>
    <row r="9206" ht="12.75">
      <c r="O9206" s="12"/>
    </row>
    <row r="9207" ht="12.75">
      <c r="O9207" s="12"/>
    </row>
    <row r="9208" ht="12.75">
      <c r="O9208" s="12"/>
    </row>
    <row r="9209" ht="12.75">
      <c r="O9209" s="12"/>
    </row>
    <row r="9210" ht="12.75">
      <c r="O9210" s="12"/>
    </row>
    <row r="9211" ht="12.75">
      <c r="O9211" s="12"/>
    </row>
    <row r="9212" ht="12.75">
      <c r="O9212" s="12"/>
    </row>
    <row r="9213" ht="12.75">
      <c r="O9213" s="12"/>
    </row>
    <row r="9214" ht="12.75">
      <c r="O9214" s="12"/>
    </row>
    <row r="9215" ht="12.75">
      <c r="O9215" s="12"/>
    </row>
    <row r="9216" ht="12.75">
      <c r="O9216" s="12"/>
    </row>
    <row r="9217" ht="12.75">
      <c r="O9217" s="12"/>
    </row>
    <row r="9218" ht="12.75">
      <c r="O9218" s="12"/>
    </row>
    <row r="9219" ht="12.75">
      <c r="O9219" s="12"/>
    </row>
    <row r="9220" ht="12.75">
      <c r="O9220" s="12"/>
    </row>
    <row r="9221" ht="12.75">
      <c r="O9221" s="12"/>
    </row>
    <row r="9222" ht="12.75">
      <c r="O9222" s="12"/>
    </row>
    <row r="9223" ht="12.75">
      <c r="O9223" s="12"/>
    </row>
    <row r="9224" ht="12.75">
      <c r="O9224" s="12"/>
    </row>
    <row r="9225" ht="12.75">
      <c r="O9225" s="12"/>
    </row>
    <row r="9226" ht="12.75">
      <c r="O9226" s="12"/>
    </row>
    <row r="9227" ht="12.75">
      <c r="O9227" s="12"/>
    </row>
    <row r="9228" ht="12.75">
      <c r="O9228" s="12"/>
    </row>
    <row r="9229" ht="12.75">
      <c r="O9229" s="12"/>
    </row>
    <row r="9230" ht="12.75">
      <c r="O9230" s="12"/>
    </row>
    <row r="9231" ht="12.75">
      <c r="O9231" s="12"/>
    </row>
    <row r="9232" ht="12.75">
      <c r="O9232" s="12"/>
    </row>
    <row r="9233" ht="12.75">
      <c r="O9233" s="12"/>
    </row>
    <row r="9234" ht="12.75">
      <c r="O9234" s="12"/>
    </row>
    <row r="9235" ht="12.75">
      <c r="O9235" s="12"/>
    </row>
    <row r="9236" ht="12.75">
      <c r="O9236" s="12"/>
    </row>
    <row r="9237" ht="12.75">
      <c r="O9237" s="12"/>
    </row>
    <row r="9238" ht="12.75">
      <c r="O9238" s="12"/>
    </row>
    <row r="9239" ht="12.75">
      <c r="O9239" s="12"/>
    </row>
    <row r="9240" ht="12.75">
      <c r="O9240" s="12"/>
    </row>
    <row r="9241" ht="12.75">
      <c r="O9241" s="12"/>
    </row>
    <row r="9242" ht="12.75">
      <c r="O9242" s="12"/>
    </row>
    <row r="9243" ht="12.75">
      <c r="O9243" s="12"/>
    </row>
    <row r="9244" ht="12.75">
      <c r="O9244" s="12"/>
    </row>
    <row r="9245" ht="12.75">
      <c r="O9245" s="12"/>
    </row>
    <row r="9246" ht="12.75">
      <c r="O9246" s="12"/>
    </row>
    <row r="9247" ht="12.75">
      <c r="O9247" s="12"/>
    </row>
    <row r="9248" ht="12.75">
      <c r="O9248" s="12"/>
    </row>
    <row r="9249" ht="12.75">
      <c r="O9249" s="12"/>
    </row>
    <row r="9250" ht="12.75">
      <c r="O9250" s="12"/>
    </row>
    <row r="9251" ht="12.75">
      <c r="O9251" s="12"/>
    </row>
    <row r="9252" ht="12.75">
      <c r="O9252" s="12"/>
    </row>
    <row r="9253" ht="12.75">
      <c r="O9253" s="12"/>
    </row>
    <row r="9254" ht="12.75">
      <c r="O9254" s="12"/>
    </row>
    <row r="9255" ht="12.75">
      <c r="O9255" s="12"/>
    </row>
    <row r="9256" ht="12.75">
      <c r="O9256" s="12"/>
    </row>
    <row r="9257" ht="12.75">
      <c r="O9257" s="12"/>
    </row>
    <row r="9258" ht="12.75">
      <c r="O9258" s="12"/>
    </row>
    <row r="9259" ht="12.75">
      <c r="O9259" s="12"/>
    </row>
    <row r="9260" ht="12.75">
      <c r="O9260" s="12"/>
    </row>
    <row r="9261" ht="12.75">
      <c r="O9261" s="12"/>
    </row>
    <row r="9262" ht="12.75">
      <c r="O9262" s="12"/>
    </row>
    <row r="9263" ht="12.75">
      <c r="O9263" s="12"/>
    </row>
    <row r="9264" ht="12.75">
      <c r="O9264" s="12"/>
    </row>
    <row r="9265" ht="12.75">
      <c r="O9265" s="12"/>
    </row>
    <row r="9266" ht="12.75">
      <c r="O9266" s="12"/>
    </row>
    <row r="9267" ht="12.75">
      <c r="O9267" s="12"/>
    </row>
    <row r="9268" ht="12.75">
      <c r="O9268" s="12"/>
    </row>
    <row r="9269" ht="12.75">
      <c r="O9269" s="12"/>
    </row>
    <row r="9270" ht="12.75">
      <c r="O9270" s="12"/>
    </row>
    <row r="9271" ht="12.75">
      <c r="O9271" s="12"/>
    </row>
    <row r="9272" ht="12.75">
      <c r="O9272" s="12"/>
    </row>
    <row r="9273" ht="12.75">
      <c r="O9273" s="12"/>
    </row>
    <row r="9274" ht="12.75">
      <c r="O9274" s="12"/>
    </row>
    <row r="9275" ht="12.75">
      <c r="O9275" s="12"/>
    </row>
    <row r="9276" ht="12.75">
      <c r="O9276" s="12"/>
    </row>
    <row r="9277" ht="12.75">
      <c r="O9277" s="12"/>
    </row>
    <row r="9278" ht="12.75">
      <c r="O9278" s="12"/>
    </row>
    <row r="9279" ht="12.75">
      <c r="O9279" s="12"/>
    </row>
    <row r="9280" ht="12.75">
      <c r="O9280" s="12"/>
    </row>
    <row r="9281" ht="12.75">
      <c r="O9281" s="12"/>
    </row>
    <row r="9282" ht="12.75">
      <c r="O9282" s="12"/>
    </row>
    <row r="9283" ht="12.75">
      <c r="O9283" s="12"/>
    </row>
    <row r="9284" ht="12.75">
      <c r="O9284" s="12"/>
    </row>
    <row r="9285" ht="12.75">
      <c r="O9285" s="12"/>
    </row>
    <row r="9286" ht="12.75">
      <c r="O9286" s="12"/>
    </row>
    <row r="9287" ht="12.75">
      <c r="O9287" s="12"/>
    </row>
    <row r="9288" ht="12.75">
      <c r="O9288" s="12"/>
    </row>
    <row r="9289" ht="12.75">
      <c r="O9289" s="12"/>
    </row>
    <row r="9290" ht="12.75">
      <c r="O9290" s="12"/>
    </row>
    <row r="9291" ht="12.75">
      <c r="O9291" s="12"/>
    </row>
    <row r="9292" ht="12.75">
      <c r="O9292" s="12"/>
    </row>
    <row r="9293" ht="12.75">
      <c r="O9293" s="12"/>
    </row>
    <row r="9294" ht="12.75">
      <c r="O9294" s="12"/>
    </row>
    <row r="9295" ht="12.75">
      <c r="O9295" s="12"/>
    </row>
    <row r="9296" ht="12.75">
      <c r="O9296" s="12"/>
    </row>
    <row r="9297" ht="12.75">
      <c r="O9297" s="12"/>
    </row>
    <row r="9298" ht="12.75">
      <c r="O9298" s="12"/>
    </row>
    <row r="9299" ht="12.75">
      <c r="O9299" s="12"/>
    </row>
    <row r="9300" ht="12.75">
      <c r="O9300" s="12"/>
    </row>
    <row r="9301" ht="12.75">
      <c r="O9301" s="12"/>
    </row>
    <row r="9302" ht="12.75">
      <c r="O9302" s="12"/>
    </row>
    <row r="9303" ht="12.75">
      <c r="O9303" s="12"/>
    </row>
    <row r="9304" ht="12.75">
      <c r="O9304" s="12"/>
    </row>
    <row r="9305" ht="12.75">
      <c r="O9305" s="12"/>
    </row>
    <row r="9306" ht="12.75">
      <c r="O9306" s="12"/>
    </row>
    <row r="9307" ht="12.75">
      <c r="O9307" s="12"/>
    </row>
    <row r="9308" ht="12.75">
      <c r="O9308" s="12"/>
    </row>
    <row r="9309" ht="12.75">
      <c r="O9309" s="12"/>
    </row>
    <row r="9310" ht="12.75">
      <c r="O9310" s="12"/>
    </row>
    <row r="9311" ht="12.75">
      <c r="O9311" s="12"/>
    </row>
    <row r="9312" ht="12.75">
      <c r="O9312" s="12"/>
    </row>
    <row r="9313" ht="12.75">
      <c r="O9313" s="12"/>
    </row>
    <row r="9314" ht="12.75">
      <c r="O9314" s="12"/>
    </row>
    <row r="9315" ht="12.75">
      <c r="O9315" s="12"/>
    </row>
    <row r="9316" ht="12.75">
      <c r="O9316" s="12"/>
    </row>
    <row r="9317" ht="12.75">
      <c r="O9317" s="12"/>
    </row>
    <row r="9318" ht="12.75">
      <c r="O9318" s="12"/>
    </row>
    <row r="9319" ht="12.75">
      <c r="O9319" s="12"/>
    </row>
    <row r="9320" ht="12.75">
      <c r="O9320" s="12"/>
    </row>
    <row r="9321" ht="12.75">
      <c r="O9321" s="12"/>
    </row>
    <row r="9322" ht="12.75">
      <c r="O9322" s="12"/>
    </row>
    <row r="9323" ht="12.75">
      <c r="O9323" s="12"/>
    </row>
    <row r="9324" ht="12.75">
      <c r="O9324" s="12"/>
    </row>
    <row r="9325" ht="12.75">
      <c r="O9325" s="12"/>
    </row>
    <row r="9326" ht="12.75">
      <c r="O9326" s="12"/>
    </row>
    <row r="9327" ht="12.75">
      <c r="O9327" s="12"/>
    </row>
    <row r="9328" ht="12.75">
      <c r="O9328" s="12"/>
    </row>
    <row r="9329" ht="12.75">
      <c r="O9329" s="12"/>
    </row>
    <row r="9330" ht="12.75">
      <c r="O9330" s="12"/>
    </row>
    <row r="9331" ht="12.75">
      <c r="O9331" s="12"/>
    </row>
    <row r="9332" ht="12.75">
      <c r="O9332" s="12"/>
    </row>
    <row r="9333" ht="12.75">
      <c r="O9333" s="12"/>
    </row>
    <row r="9334" ht="12.75">
      <c r="O9334" s="12"/>
    </row>
    <row r="9335" ht="12.75">
      <c r="O9335" s="12"/>
    </row>
    <row r="9336" ht="12.75">
      <c r="O9336" s="12"/>
    </row>
    <row r="9337" ht="12.75">
      <c r="O9337" s="12"/>
    </row>
    <row r="9338" ht="12.75">
      <c r="O9338" s="12"/>
    </row>
    <row r="9339" ht="12.75">
      <c r="O9339" s="12"/>
    </row>
    <row r="9340" ht="12.75">
      <c r="O9340" s="12"/>
    </row>
    <row r="9341" ht="12.75">
      <c r="O9341" s="12"/>
    </row>
    <row r="9342" ht="12.75">
      <c r="O9342" s="12"/>
    </row>
    <row r="9343" ht="12.75">
      <c r="O9343" s="12"/>
    </row>
    <row r="9344" ht="12.75">
      <c r="O9344" s="12"/>
    </row>
    <row r="9345" ht="12.75">
      <c r="O9345" s="12"/>
    </row>
    <row r="9346" ht="12.75">
      <c r="O9346" s="12"/>
    </row>
    <row r="9347" ht="12.75">
      <c r="O9347" s="12"/>
    </row>
    <row r="9348" ht="12.75">
      <c r="O9348" s="12"/>
    </row>
    <row r="9349" ht="12.75">
      <c r="O9349" s="12"/>
    </row>
    <row r="9350" ht="12.75">
      <c r="O9350" s="12"/>
    </row>
    <row r="9351" ht="12.75">
      <c r="O9351" s="12"/>
    </row>
    <row r="9352" ht="12.75">
      <c r="O9352" s="12"/>
    </row>
    <row r="9353" ht="12.75">
      <c r="O9353" s="12"/>
    </row>
    <row r="9354" ht="12.75">
      <c r="O9354" s="12"/>
    </row>
    <row r="9355" ht="12.75">
      <c r="O9355" s="12"/>
    </row>
    <row r="9356" ht="12.75">
      <c r="O9356" s="12"/>
    </row>
    <row r="9357" ht="12.75">
      <c r="O9357" s="12"/>
    </row>
    <row r="9358" ht="12.75">
      <c r="O9358" s="12"/>
    </row>
    <row r="9359" ht="12.75">
      <c r="O9359" s="12"/>
    </row>
    <row r="9360" ht="12.75">
      <c r="O9360" s="12"/>
    </row>
    <row r="9361" ht="12.75">
      <c r="O9361" s="12"/>
    </row>
    <row r="9362" ht="12.75">
      <c r="O9362" s="12"/>
    </row>
    <row r="9363" ht="12.75">
      <c r="O9363" s="12"/>
    </row>
    <row r="9364" ht="12.75">
      <c r="O9364" s="12"/>
    </row>
    <row r="9365" ht="12.75">
      <c r="O9365" s="12"/>
    </row>
    <row r="9366" ht="12.75">
      <c r="O9366" s="12"/>
    </row>
    <row r="9367" ht="12.75">
      <c r="O9367" s="12"/>
    </row>
    <row r="9368" ht="12.75">
      <c r="O9368" s="12"/>
    </row>
    <row r="9369" ht="12.75">
      <c r="O9369" s="12"/>
    </row>
    <row r="9370" ht="12.75">
      <c r="O9370" s="12"/>
    </row>
    <row r="9371" ht="12.75">
      <c r="O9371" s="12"/>
    </row>
    <row r="9372" ht="12.75">
      <c r="O9372" s="12"/>
    </row>
    <row r="9373" ht="12.75">
      <c r="O9373" s="12"/>
    </row>
    <row r="9374" ht="12.75">
      <c r="O9374" s="12"/>
    </row>
    <row r="9375" ht="12.75">
      <c r="O9375" s="12"/>
    </row>
    <row r="9376" ht="12.75">
      <c r="O9376" s="12"/>
    </row>
    <row r="9377" ht="12.75">
      <c r="O9377" s="12"/>
    </row>
    <row r="9378" ht="12.75">
      <c r="O9378" s="12"/>
    </row>
    <row r="9379" ht="12.75">
      <c r="O9379" s="12"/>
    </row>
    <row r="9380" ht="12.75">
      <c r="O9380" s="12"/>
    </row>
    <row r="9381" ht="12.75">
      <c r="O9381" s="12"/>
    </row>
    <row r="9382" ht="12.75">
      <c r="O9382" s="12"/>
    </row>
    <row r="9383" ht="12.75">
      <c r="O9383" s="12"/>
    </row>
    <row r="9384" ht="12.75">
      <c r="O9384" s="12"/>
    </row>
    <row r="9385" ht="12.75">
      <c r="O9385" s="12"/>
    </row>
    <row r="9386" ht="12.75">
      <c r="O9386" s="12"/>
    </row>
    <row r="9387" ht="12.75">
      <c r="O9387" s="12"/>
    </row>
    <row r="9388" ht="12.75">
      <c r="O9388" s="12"/>
    </row>
    <row r="9389" ht="12.75">
      <c r="O9389" s="12"/>
    </row>
    <row r="9390" ht="12.75">
      <c r="O9390" s="12"/>
    </row>
    <row r="9391" ht="12.75">
      <c r="O9391" s="12"/>
    </row>
    <row r="9392" ht="12.75">
      <c r="O9392" s="12"/>
    </row>
    <row r="9393" ht="12.75">
      <c r="O9393" s="12"/>
    </row>
    <row r="9394" ht="12.75">
      <c r="O9394" s="12"/>
    </row>
    <row r="9395" ht="12.75">
      <c r="O9395" s="12"/>
    </row>
    <row r="9396" ht="12.75">
      <c r="O9396" s="12"/>
    </row>
    <row r="9397" ht="12.75">
      <c r="O9397" s="12"/>
    </row>
    <row r="9398" ht="12.75">
      <c r="O9398" s="12"/>
    </row>
    <row r="9399" ht="12.75">
      <c r="O9399" s="12"/>
    </row>
    <row r="9400" ht="12.75">
      <c r="O9400" s="12"/>
    </row>
    <row r="9401" ht="12.75">
      <c r="O9401" s="12"/>
    </row>
    <row r="9402" ht="12.75">
      <c r="O9402" s="12"/>
    </row>
    <row r="9403" ht="12.75">
      <c r="O9403" s="12"/>
    </row>
    <row r="9404" ht="12.75">
      <c r="O9404" s="12"/>
    </row>
    <row r="9405" ht="12.75">
      <c r="O9405" s="12"/>
    </row>
    <row r="9406" ht="12.75">
      <c r="O9406" s="12"/>
    </row>
    <row r="9407" ht="12.75">
      <c r="O9407" s="12"/>
    </row>
    <row r="9408" ht="12.75">
      <c r="O9408" s="12"/>
    </row>
    <row r="9409" ht="12.75">
      <c r="O9409" s="12"/>
    </row>
    <row r="9410" ht="12.75">
      <c r="O9410" s="12"/>
    </row>
    <row r="9411" ht="12.75">
      <c r="O9411" s="12"/>
    </row>
    <row r="9412" ht="12.75">
      <c r="O9412" s="12"/>
    </row>
    <row r="9413" ht="12.75">
      <c r="O9413" s="12"/>
    </row>
    <row r="9414" ht="12.75">
      <c r="O9414" s="12"/>
    </row>
    <row r="9415" ht="12.75">
      <c r="O9415" s="12"/>
    </row>
    <row r="9416" ht="12.75">
      <c r="O9416" s="12"/>
    </row>
    <row r="9417" ht="12.75">
      <c r="O9417" s="12"/>
    </row>
    <row r="9418" ht="12.75">
      <c r="O9418" s="12"/>
    </row>
    <row r="9419" ht="12.75">
      <c r="O9419" s="12"/>
    </row>
    <row r="9420" ht="12.75">
      <c r="O9420" s="12"/>
    </row>
    <row r="9421" ht="12.75">
      <c r="O9421" s="12"/>
    </row>
    <row r="9422" ht="12.75">
      <c r="O9422" s="12"/>
    </row>
    <row r="9423" ht="12.75">
      <c r="O9423" s="12"/>
    </row>
    <row r="9424" ht="12.75">
      <c r="O9424" s="12"/>
    </row>
    <row r="9425" ht="12.75">
      <c r="O9425" s="12"/>
    </row>
    <row r="9426" ht="12.75">
      <c r="O9426" s="12"/>
    </row>
    <row r="9427" ht="12.75">
      <c r="O9427" s="12"/>
    </row>
    <row r="9428" ht="12.75">
      <c r="O9428" s="12"/>
    </row>
    <row r="9429" ht="12.75">
      <c r="O9429" s="12"/>
    </row>
    <row r="9430" ht="12.75">
      <c r="O9430" s="12"/>
    </row>
    <row r="9431" ht="12.75">
      <c r="O9431" s="12"/>
    </row>
    <row r="9432" ht="12.75">
      <c r="O9432" s="12"/>
    </row>
    <row r="9433" ht="12.75">
      <c r="O9433" s="12"/>
    </row>
    <row r="9434" ht="12.75">
      <c r="O9434" s="12"/>
    </row>
    <row r="9435" ht="12.75">
      <c r="O9435" s="12"/>
    </row>
    <row r="9436" ht="12.75">
      <c r="O9436" s="12"/>
    </row>
    <row r="9437" ht="12.75">
      <c r="O9437" s="12"/>
    </row>
    <row r="9438" ht="12.75">
      <c r="O9438" s="12"/>
    </row>
    <row r="9439" ht="12.75">
      <c r="O9439" s="12"/>
    </row>
    <row r="9440" ht="12.75">
      <c r="O9440" s="12"/>
    </row>
    <row r="9441" ht="12.75">
      <c r="O9441" s="12"/>
    </row>
    <row r="9442" ht="12.75">
      <c r="O9442" s="12"/>
    </row>
    <row r="9443" ht="12.75">
      <c r="O9443" s="12"/>
    </row>
    <row r="9444" ht="12.75">
      <c r="O9444" s="12"/>
    </row>
    <row r="9445" ht="12.75">
      <c r="O9445" s="12"/>
    </row>
    <row r="9446" ht="12.75">
      <c r="O9446" s="12"/>
    </row>
    <row r="9447" ht="12.75">
      <c r="O9447" s="12"/>
    </row>
    <row r="9448" ht="12.75">
      <c r="O9448" s="12"/>
    </row>
    <row r="9449" ht="12.75">
      <c r="O9449" s="12"/>
    </row>
    <row r="9450" ht="12.75">
      <c r="O9450" s="12"/>
    </row>
    <row r="9451" ht="12.75">
      <c r="O9451" s="12"/>
    </row>
    <row r="9452" ht="12.75">
      <c r="O9452" s="12"/>
    </row>
    <row r="9453" ht="12.75">
      <c r="O9453" s="12"/>
    </row>
    <row r="9454" ht="12.75">
      <c r="O9454" s="12"/>
    </row>
    <row r="9455" ht="12.75">
      <c r="O9455" s="12"/>
    </row>
    <row r="9456" ht="12.75">
      <c r="O9456" s="12"/>
    </row>
    <row r="9457" ht="12.75">
      <c r="O9457" s="12"/>
    </row>
    <row r="9458" ht="12.75">
      <c r="O9458" s="12"/>
    </row>
    <row r="9459" ht="12.75">
      <c r="O9459" s="12"/>
    </row>
    <row r="9460" ht="12.75">
      <c r="O9460" s="12"/>
    </row>
    <row r="9461" ht="12.75">
      <c r="O9461" s="12"/>
    </row>
    <row r="9462" ht="12.75">
      <c r="O9462" s="12"/>
    </row>
    <row r="9463" ht="12.75">
      <c r="O9463" s="12"/>
    </row>
    <row r="9464" ht="12.75">
      <c r="O9464" s="12"/>
    </row>
    <row r="9465" ht="12.75">
      <c r="O9465" s="12"/>
    </row>
    <row r="9466" ht="12.75">
      <c r="O9466" s="12"/>
    </row>
    <row r="9467" ht="12.75">
      <c r="O9467" s="12"/>
    </row>
    <row r="9468" ht="12.75">
      <c r="O9468" s="12"/>
    </row>
    <row r="9469" ht="12.75">
      <c r="O9469" s="12"/>
    </row>
    <row r="9470" ht="12.75">
      <c r="O9470" s="12"/>
    </row>
    <row r="9471" ht="12.75">
      <c r="O9471" s="12"/>
    </row>
    <row r="9472" ht="12.75">
      <c r="O9472" s="12"/>
    </row>
    <row r="9473" ht="12.75">
      <c r="O9473" s="12"/>
    </row>
    <row r="9474" ht="12.75">
      <c r="O9474" s="12"/>
    </row>
    <row r="9475" ht="12.75">
      <c r="O9475" s="12"/>
    </row>
    <row r="9476" ht="12.75">
      <c r="O9476" s="12"/>
    </row>
    <row r="9477" ht="12.75">
      <c r="O9477" s="12"/>
    </row>
    <row r="9478" ht="12.75">
      <c r="O9478" s="12"/>
    </row>
    <row r="9479" ht="12.75">
      <c r="O9479" s="12"/>
    </row>
    <row r="9480" ht="12.75">
      <c r="O9480" s="12"/>
    </row>
    <row r="9481" ht="12.75">
      <c r="O9481" s="12"/>
    </row>
    <row r="9482" ht="12.75">
      <c r="O9482" s="12"/>
    </row>
    <row r="9483" ht="12.75">
      <c r="O9483" s="12"/>
    </row>
    <row r="9484" ht="12.75">
      <c r="O9484" s="12"/>
    </row>
    <row r="9485" ht="12.75">
      <c r="O9485" s="12"/>
    </row>
    <row r="9486" ht="12.75">
      <c r="O9486" s="12"/>
    </row>
    <row r="9487" ht="12.75">
      <c r="O9487" s="12"/>
    </row>
    <row r="9488" ht="12.75">
      <c r="O9488" s="12"/>
    </row>
    <row r="9489" ht="12.75">
      <c r="O9489" s="12"/>
    </row>
    <row r="9490" ht="12.75">
      <c r="O9490" s="12"/>
    </row>
    <row r="9491" ht="12.75">
      <c r="O9491" s="12"/>
    </row>
    <row r="9492" ht="12.75">
      <c r="O9492" s="12"/>
    </row>
    <row r="9493" ht="12.75">
      <c r="O9493" s="12"/>
    </row>
    <row r="9494" ht="12.75">
      <c r="O9494" s="12"/>
    </row>
    <row r="9495" ht="12.75">
      <c r="O9495" s="12"/>
    </row>
    <row r="9496" ht="12.75">
      <c r="O9496" s="12"/>
    </row>
    <row r="9497" ht="12.75">
      <c r="O9497" s="12"/>
    </row>
    <row r="9498" ht="12.75">
      <c r="O9498" s="12"/>
    </row>
    <row r="9499" ht="12.75">
      <c r="O9499" s="12"/>
    </row>
    <row r="9500" ht="12.75">
      <c r="O9500" s="12"/>
    </row>
    <row r="9501" ht="12.75">
      <c r="O9501" s="12"/>
    </row>
    <row r="9502" ht="12.75">
      <c r="O9502" s="12"/>
    </row>
    <row r="9503" ht="12.75">
      <c r="O9503" s="12"/>
    </row>
    <row r="9504" ht="12.75">
      <c r="O9504" s="12"/>
    </row>
    <row r="9505" ht="12.75">
      <c r="O9505" s="12"/>
    </row>
    <row r="9506" ht="12.75">
      <c r="O9506" s="12"/>
    </row>
    <row r="9507" ht="12.75">
      <c r="O9507" s="12"/>
    </row>
    <row r="9508" ht="12.75">
      <c r="O9508" s="12"/>
    </row>
    <row r="9509" ht="12.75">
      <c r="O9509" s="12"/>
    </row>
    <row r="9510" ht="12.75">
      <c r="O9510" s="12"/>
    </row>
    <row r="9511" ht="12.75">
      <c r="O9511" s="12"/>
    </row>
    <row r="9512" ht="12.75">
      <c r="O9512" s="12"/>
    </row>
    <row r="9513" ht="12.75">
      <c r="O9513" s="12"/>
    </row>
    <row r="9514" ht="12.75">
      <c r="O9514" s="12"/>
    </row>
    <row r="9515" ht="12.75">
      <c r="O9515" s="12"/>
    </row>
    <row r="9516" ht="12.75">
      <c r="O9516" s="12"/>
    </row>
    <row r="9517" ht="12.75">
      <c r="O9517" s="12"/>
    </row>
    <row r="9518" ht="12.75">
      <c r="O9518" s="12"/>
    </row>
    <row r="9519" ht="12.75">
      <c r="O9519" s="12"/>
    </row>
    <row r="9520" ht="12.75">
      <c r="O9520" s="12"/>
    </row>
    <row r="9521" ht="12.75">
      <c r="O9521" s="12"/>
    </row>
    <row r="9522" ht="12.75">
      <c r="O9522" s="12"/>
    </row>
    <row r="9523" ht="12.75">
      <c r="O9523" s="12"/>
    </row>
    <row r="9524" ht="12.75">
      <c r="O9524" s="12"/>
    </row>
    <row r="9525" ht="12.75">
      <c r="O9525" s="12"/>
    </row>
    <row r="9526" ht="12.75">
      <c r="O9526" s="12"/>
    </row>
    <row r="9527" ht="12.75">
      <c r="O9527" s="12"/>
    </row>
    <row r="9528" ht="12.75">
      <c r="O9528" s="12"/>
    </row>
    <row r="9529" ht="12.75">
      <c r="O9529" s="12"/>
    </row>
    <row r="9530" ht="12.75">
      <c r="O9530" s="12"/>
    </row>
    <row r="9531" ht="12.75">
      <c r="O9531" s="12"/>
    </row>
    <row r="9532" ht="12.75">
      <c r="O9532" s="12"/>
    </row>
    <row r="9533" ht="12.75">
      <c r="O9533" s="12"/>
    </row>
    <row r="9534" ht="12.75">
      <c r="O9534" s="12"/>
    </row>
    <row r="9535" ht="12.75">
      <c r="O9535" s="12"/>
    </row>
    <row r="9536" ht="12.75">
      <c r="O9536" s="12"/>
    </row>
    <row r="9537" ht="12.75">
      <c r="O9537" s="12"/>
    </row>
    <row r="9538" ht="12.75">
      <c r="O9538" s="12"/>
    </row>
    <row r="9539" ht="12.75">
      <c r="O9539" s="12"/>
    </row>
    <row r="9540" ht="12.75">
      <c r="O9540" s="12"/>
    </row>
    <row r="9541" ht="12.75">
      <c r="O9541" s="12"/>
    </row>
    <row r="9542" ht="12.75">
      <c r="O9542" s="12"/>
    </row>
    <row r="9543" ht="12.75">
      <c r="O9543" s="12"/>
    </row>
    <row r="9544" ht="12.75">
      <c r="O9544" s="12"/>
    </row>
    <row r="9545" ht="12.75">
      <c r="O9545" s="12"/>
    </row>
    <row r="9546" ht="12.75">
      <c r="O9546" s="12"/>
    </row>
    <row r="9547" ht="12.75">
      <c r="O9547" s="12"/>
    </row>
    <row r="9548" ht="12.75">
      <c r="O9548" s="12"/>
    </row>
    <row r="9549" ht="12.75">
      <c r="O9549" s="12"/>
    </row>
    <row r="9550" ht="12.75">
      <c r="O9550" s="12"/>
    </row>
    <row r="9551" ht="12.75">
      <c r="O9551" s="12"/>
    </row>
    <row r="9552" ht="12.75">
      <c r="O9552" s="12"/>
    </row>
    <row r="9553" ht="12.75">
      <c r="O9553" s="12"/>
    </row>
    <row r="9554" ht="12.75">
      <c r="O9554" s="12"/>
    </row>
    <row r="9555" ht="12.75">
      <c r="O9555" s="12"/>
    </row>
    <row r="9556" ht="12.75">
      <c r="O9556" s="12"/>
    </row>
    <row r="9557" ht="12.75">
      <c r="O9557" s="12"/>
    </row>
    <row r="9558" ht="12.75">
      <c r="O9558" s="12"/>
    </row>
    <row r="9559" ht="12.75">
      <c r="O9559" s="12"/>
    </row>
    <row r="9560" ht="12.75">
      <c r="O9560" s="12"/>
    </row>
    <row r="9561" ht="12.75">
      <c r="O9561" s="12"/>
    </row>
    <row r="9562" ht="12.75">
      <c r="O9562" s="12"/>
    </row>
    <row r="9563" ht="12.75">
      <c r="O9563" s="12"/>
    </row>
    <row r="9564" ht="12.75">
      <c r="O9564" s="12"/>
    </row>
    <row r="9565" ht="12.75">
      <c r="O9565" s="12"/>
    </row>
    <row r="9566" ht="12.75">
      <c r="O9566" s="12"/>
    </row>
    <row r="9567" ht="12.75">
      <c r="O9567" s="12"/>
    </row>
    <row r="9568" ht="12.75">
      <c r="O9568" s="12"/>
    </row>
    <row r="9569" ht="12.75">
      <c r="O9569" s="12"/>
    </row>
    <row r="9570" ht="12.75">
      <c r="O9570" s="12"/>
    </row>
    <row r="9571" ht="12.75">
      <c r="O9571" s="12"/>
    </row>
    <row r="9572" ht="12.75">
      <c r="O9572" s="12"/>
    </row>
    <row r="9573" ht="12.75">
      <c r="O9573" s="12"/>
    </row>
    <row r="9574" ht="12.75">
      <c r="O9574" s="12"/>
    </row>
    <row r="9575" ht="12.75">
      <c r="O9575" s="12"/>
    </row>
    <row r="9576" ht="12.75">
      <c r="O9576" s="12"/>
    </row>
    <row r="9577" ht="12.75">
      <c r="O9577" s="12"/>
    </row>
    <row r="9578" ht="12.75">
      <c r="O9578" s="12"/>
    </row>
    <row r="9579" ht="12.75">
      <c r="O9579" s="12"/>
    </row>
    <row r="9580" ht="12.75">
      <c r="O9580" s="12"/>
    </row>
    <row r="9581" ht="12.75">
      <c r="O9581" s="12"/>
    </row>
    <row r="9582" ht="12.75">
      <c r="O9582" s="12"/>
    </row>
    <row r="9583" ht="12.75">
      <c r="O9583" s="12"/>
    </row>
    <row r="9584" ht="12.75">
      <c r="O9584" s="12"/>
    </row>
    <row r="9585" ht="12.75">
      <c r="O9585" s="12"/>
    </row>
    <row r="9586" ht="12.75">
      <c r="O9586" s="12"/>
    </row>
    <row r="9587" ht="12.75">
      <c r="O9587" s="12"/>
    </row>
    <row r="9588" ht="12.75">
      <c r="O9588" s="12"/>
    </row>
    <row r="9589" ht="12.75">
      <c r="O9589" s="12"/>
    </row>
    <row r="9590" ht="12.75">
      <c r="O9590" s="12"/>
    </row>
    <row r="9591" ht="12.75">
      <c r="O9591" s="12"/>
    </row>
    <row r="9592" ht="12.75">
      <c r="O9592" s="12"/>
    </row>
    <row r="9593" ht="12.75">
      <c r="O9593" s="12"/>
    </row>
    <row r="9594" ht="12.75">
      <c r="O9594" s="12"/>
    </row>
    <row r="9595" ht="12.75">
      <c r="O9595" s="12"/>
    </row>
    <row r="9596" ht="12.75">
      <c r="O9596" s="12"/>
    </row>
    <row r="9597" ht="12.75">
      <c r="O9597" s="12"/>
    </row>
    <row r="9598" ht="12.75">
      <c r="O9598" s="12"/>
    </row>
    <row r="9599" ht="12.75">
      <c r="O9599" s="12"/>
    </row>
    <row r="9600" ht="12.75">
      <c r="O9600" s="12"/>
    </row>
    <row r="9601" ht="12.75">
      <c r="O9601" s="12"/>
    </row>
    <row r="9602" ht="12.75">
      <c r="O9602" s="12"/>
    </row>
    <row r="9603" ht="12.75">
      <c r="O9603" s="12"/>
    </row>
    <row r="9604" ht="12.75">
      <c r="O9604" s="12"/>
    </row>
    <row r="9605" ht="12.75">
      <c r="O9605" s="12"/>
    </row>
    <row r="9606" ht="12.75">
      <c r="O9606" s="12"/>
    </row>
    <row r="9607" ht="12.75">
      <c r="O9607" s="12"/>
    </row>
    <row r="9608" ht="12.75">
      <c r="O9608" s="12"/>
    </row>
    <row r="9609" ht="12.75">
      <c r="O9609" s="12"/>
    </row>
    <row r="9610" ht="12.75">
      <c r="O9610" s="12"/>
    </row>
    <row r="9611" ht="12.75">
      <c r="O9611" s="12"/>
    </row>
    <row r="9612" ht="12.75">
      <c r="O9612" s="12"/>
    </row>
    <row r="9613" ht="12.75">
      <c r="O9613" s="12"/>
    </row>
    <row r="9614" ht="12.75">
      <c r="O9614" s="12"/>
    </row>
    <row r="9615" ht="12.75">
      <c r="O9615" s="12"/>
    </row>
    <row r="9616" ht="12.75">
      <c r="O9616" s="12"/>
    </row>
    <row r="9617" ht="12.75">
      <c r="O9617" s="12"/>
    </row>
    <row r="9618" ht="12.75">
      <c r="O9618" s="12"/>
    </row>
    <row r="9619" ht="12.75">
      <c r="O9619" s="12"/>
    </row>
    <row r="9620" ht="12.75">
      <c r="O9620" s="12"/>
    </row>
    <row r="9621" ht="12.75">
      <c r="O9621" s="12"/>
    </row>
    <row r="9622" ht="12.75">
      <c r="O9622" s="12"/>
    </row>
    <row r="9623" ht="12.75">
      <c r="O9623" s="12"/>
    </row>
    <row r="9624" ht="12.75">
      <c r="O9624" s="12"/>
    </row>
    <row r="9625" ht="12.75">
      <c r="O9625" s="12"/>
    </row>
    <row r="9626" ht="12.75">
      <c r="O9626" s="12"/>
    </row>
    <row r="9627" ht="12.75">
      <c r="O9627" s="12"/>
    </row>
    <row r="9628" ht="12.75">
      <c r="O9628" s="12"/>
    </row>
    <row r="9629" ht="12.75">
      <c r="O9629" s="12"/>
    </row>
    <row r="9630" ht="12.75">
      <c r="O9630" s="12"/>
    </row>
    <row r="9631" ht="12.75">
      <c r="O9631" s="12"/>
    </row>
    <row r="9632" ht="12.75">
      <c r="O9632" s="12"/>
    </row>
    <row r="9633" ht="12.75">
      <c r="O9633" s="12"/>
    </row>
    <row r="9634" ht="12.75">
      <c r="O9634" s="12"/>
    </row>
    <row r="9635" ht="12.75">
      <c r="O9635" s="12"/>
    </row>
    <row r="9636" ht="12.75">
      <c r="O9636" s="12"/>
    </row>
    <row r="9637" ht="12.75">
      <c r="O9637" s="12"/>
    </row>
    <row r="9638" ht="12.75">
      <c r="O9638" s="12"/>
    </row>
    <row r="9639" ht="12.75">
      <c r="O9639" s="12"/>
    </row>
    <row r="9640" ht="12.75">
      <c r="O9640" s="12"/>
    </row>
    <row r="9641" ht="12.75">
      <c r="O9641" s="12"/>
    </row>
    <row r="9642" ht="12.75">
      <c r="O9642" s="12"/>
    </row>
    <row r="9643" ht="12.75">
      <c r="O9643" s="12"/>
    </row>
    <row r="9644" ht="12.75">
      <c r="O9644" s="12"/>
    </row>
    <row r="9645" ht="12.75">
      <c r="O9645" s="12"/>
    </row>
    <row r="9646" ht="12.75">
      <c r="O9646" s="12"/>
    </row>
    <row r="9647" ht="12.75">
      <c r="O9647" s="12"/>
    </row>
    <row r="9648" ht="12.75">
      <c r="O9648" s="12"/>
    </row>
    <row r="9649" ht="12.75">
      <c r="O9649" s="12"/>
    </row>
    <row r="9650" ht="12.75">
      <c r="O9650" s="12"/>
    </row>
    <row r="9651" ht="12.75">
      <c r="O9651" s="12"/>
    </row>
    <row r="9652" ht="12.75">
      <c r="O9652" s="12"/>
    </row>
    <row r="9653" ht="12.75">
      <c r="O9653" s="12"/>
    </row>
    <row r="9654" ht="12.75">
      <c r="O9654" s="12"/>
    </row>
    <row r="9655" ht="12.75">
      <c r="O9655" s="12"/>
    </row>
    <row r="9656" ht="12.75">
      <c r="O9656" s="12"/>
    </row>
    <row r="9657" ht="12.75">
      <c r="O9657" s="12"/>
    </row>
    <row r="9658" ht="12.75">
      <c r="O9658" s="12"/>
    </row>
    <row r="9659" ht="12.75">
      <c r="O9659" s="12"/>
    </row>
    <row r="9660" ht="12.75">
      <c r="O9660" s="12"/>
    </row>
    <row r="9661" ht="12.75">
      <c r="O9661" s="12"/>
    </row>
    <row r="9662" ht="12.75">
      <c r="O9662" s="12"/>
    </row>
    <row r="9663" ht="12.75">
      <c r="O9663" s="12"/>
    </row>
    <row r="9664" ht="12.75">
      <c r="O9664" s="12"/>
    </row>
    <row r="9665" ht="12.75">
      <c r="O9665" s="12"/>
    </row>
    <row r="9666" ht="12.75">
      <c r="O9666" s="12"/>
    </row>
    <row r="9667" ht="12.75">
      <c r="O9667" s="12"/>
    </row>
    <row r="9668" ht="12.75">
      <c r="O9668" s="12"/>
    </row>
    <row r="9669" ht="12.75">
      <c r="O9669" s="12"/>
    </row>
    <row r="9670" ht="12.75">
      <c r="O9670" s="12"/>
    </row>
    <row r="9671" ht="12.75">
      <c r="O9671" s="12"/>
    </row>
    <row r="9672" ht="12.75">
      <c r="O9672" s="12"/>
    </row>
    <row r="9673" ht="12.75">
      <c r="O9673" s="12"/>
    </row>
    <row r="9674" ht="12.75">
      <c r="O9674" s="12"/>
    </row>
    <row r="9675" ht="12.75">
      <c r="O9675" s="12"/>
    </row>
    <row r="9676" ht="12.75">
      <c r="O9676" s="12"/>
    </row>
    <row r="9677" ht="12.75">
      <c r="O9677" s="12"/>
    </row>
    <row r="9678" ht="12.75">
      <c r="O9678" s="12"/>
    </row>
    <row r="9679" ht="12.75">
      <c r="O9679" s="12"/>
    </row>
    <row r="9680" ht="12.75">
      <c r="O9680" s="12"/>
    </row>
    <row r="9681" ht="12.75">
      <c r="O9681" s="12"/>
    </row>
    <row r="9682" ht="12.75">
      <c r="O9682" s="12"/>
    </row>
    <row r="9683" ht="12.75">
      <c r="O9683" s="12"/>
    </row>
    <row r="9684" ht="12.75">
      <c r="O9684" s="12"/>
    </row>
    <row r="9685" ht="12.75">
      <c r="O9685" s="12"/>
    </row>
    <row r="9686" ht="12.75">
      <c r="O9686" s="12"/>
    </row>
    <row r="9687" ht="12.75">
      <c r="O9687" s="12"/>
    </row>
    <row r="9688" ht="12.75">
      <c r="O9688" s="12"/>
    </row>
    <row r="9689" ht="12.75">
      <c r="O9689" s="12"/>
    </row>
    <row r="9690" ht="12.75">
      <c r="O9690" s="12"/>
    </row>
    <row r="9691" ht="12.75">
      <c r="O9691" s="12"/>
    </row>
    <row r="9692" ht="12.75">
      <c r="O9692" s="12"/>
    </row>
    <row r="9693" ht="12.75">
      <c r="O9693" s="12"/>
    </row>
    <row r="9694" ht="12.75">
      <c r="O9694" s="12"/>
    </row>
    <row r="9695" ht="12.75">
      <c r="O9695" s="12"/>
    </row>
    <row r="9696" ht="12.75">
      <c r="O9696" s="12"/>
    </row>
    <row r="9697" ht="12.75">
      <c r="O9697" s="12"/>
    </row>
    <row r="9698" ht="12.75">
      <c r="O9698" s="12"/>
    </row>
    <row r="9699" ht="12.75">
      <c r="O9699" s="12"/>
    </row>
    <row r="9700" ht="12.75">
      <c r="O9700" s="12"/>
    </row>
    <row r="9701" ht="12.75">
      <c r="O9701" s="12"/>
    </row>
    <row r="9702" ht="12.75">
      <c r="O9702" s="12"/>
    </row>
    <row r="9703" ht="12.75">
      <c r="O9703" s="12"/>
    </row>
    <row r="9704" ht="12.75">
      <c r="O9704" s="12"/>
    </row>
    <row r="9705" ht="12.75">
      <c r="O9705" s="12"/>
    </row>
    <row r="9706" ht="12.75">
      <c r="O9706" s="12"/>
    </row>
    <row r="9707" ht="12.75">
      <c r="O9707" s="12"/>
    </row>
    <row r="9708" ht="12.75">
      <c r="O9708" s="12"/>
    </row>
    <row r="9709" ht="12.75">
      <c r="O9709" s="12"/>
    </row>
    <row r="9710" ht="12.75">
      <c r="O9710" s="12"/>
    </row>
    <row r="9711" ht="12.75">
      <c r="O9711" s="12"/>
    </row>
    <row r="9712" ht="12.75">
      <c r="O9712" s="12"/>
    </row>
    <row r="9713" ht="12.75">
      <c r="O9713" s="12"/>
    </row>
    <row r="9714" ht="12.75">
      <c r="O9714" s="12"/>
    </row>
    <row r="9715" ht="12.75">
      <c r="O9715" s="12"/>
    </row>
    <row r="9716" ht="12.75">
      <c r="O9716" s="12"/>
    </row>
    <row r="9717" ht="12.75">
      <c r="O9717" s="12"/>
    </row>
    <row r="9718" ht="12.75">
      <c r="O9718" s="12"/>
    </row>
    <row r="9719" ht="12.75">
      <c r="O9719" s="12"/>
    </row>
    <row r="9720" ht="12.75">
      <c r="O9720" s="12"/>
    </row>
    <row r="9721" ht="12.75">
      <c r="O9721" s="12"/>
    </row>
    <row r="9722" ht="12.75">
      <c r="O9722" s="12"/>
    </row>
    <row r="9723" ht="12.75">
      <c r="O9723" s="12"/>
    </row>
    <row r="9724" ht="12.75">
      <c r="O9724" s="12"/>
    </row>
    <row r="9725" ht="12.75">
      <c r="O9725" s="12"/>
    </row>
    <row r="9726" ht="12.75">
      <c r="O9726" s="12"/>
    </row>
    <row r="9727" ht="12.75">
      <c r="O9727" s="12"/>
    </row>
    <row r="9728" ht="12.75">
      <c r="O9728" s="12"/>
    </row>
    <row r="9729" ht="12.75">
      <c r="O9729" s="12"/>
    </row>
    <row r="9730" ht="12.75">
      <c r="O9730" s="12"/>
    </row>
    <row r="9731" ht="12.75">
      <c r="O9731" s="12"/>
    </row>
    <row r="9732" ht="12.75">
      <c r="O9732" s="12"/>
    </row>
    <row r="9733" ht="12.75">
      <c r="O9733" s="12"/>
    </row>
    <row r="9734" ht="12.75">
      <c r="O9734" s="12"/>
    </row>
    <row r="9735" ht="12.75">
      <c r="O9735" s="12"/>
    </row>
    <row r="9736" ht="12.75">
      <c r="O9736" s="12"/>
    </row>
    <row r="9737" ht="12.75">
      <c r="O9737" s="12"/>
    </row>
    <row r="9738" ht="12.75">
      <c r="O9738" s="12"/>
    </row>
    <row r="9739" ht="12.75">
      <c r="O9739" s="12"/>
    </row>
    <row r="9740" ht="12.75">
      <c r="O9740" s="12"/>
    </row>
    <row r="9741" ht="12.75">
      <c r="O9741" s="12"/>
    </row>
    <row r="9742" ht="12.75">
      <c r="O9742" s="12"/>
    </row>
    <row r="9743" ht="12.75">
      <c r="O9743" s="12"/>
    </row>
    <row r="9744" ht="12.75">
      <c r="O9744" s="12"/>
    </row>
    <row r="9745" ht="12.75">
      <c r="O9745" s="12"/>
    </row>
    <row r="9746" ht="12.75">
      <c r="O9746" s="12"/>
    </row>
    <row r="9747" ht="12.75">
      <c r="O9747" s="12"/>
    </row>
    <row r="9748" ht="12.75">
      <c r="O9748" s="12"/>
    </row>
    <row r="9749" ht="12.75">
      <c r="O9749" s="12"/>
    </row>
    <row r="9750" ht="12.75">
      <c r="O9750" s="12"/>
    </row>
    <row r="9751" ht="12.75">
      <c r="O9751" s="12"/>
    </row>
    <row r="9752" ht="12.75">
      <c r="O9752" s="12"/>
    </row>
    <row r="9753" ht="12.75">
      <c r="O9753" s="12"/>
    </row>
    <row r="9754" ht="12.75">
      <c r="O9754" s="12"/>
    </row>
    <row r="9755" ht="12.75">
      <c r="O9755" s="12"/>
    </row>
    <row r="9756" ht="12.75">
      <c r="O9756" s="12"/>
    </row>
    <row r="9757" ht="12.75">
      <c r="O9757" s="12"/>
    </row>
    <row r="9758" ht="12.75">
      <c r="O9758" s="12"/>
    </row>
    <row r="9759" ht="12.75">
      <c r="O9759" s="12"/>
    </row>
    <row r="9760" ht="12.75">
      <c r="O9760" s="12"/>
    </row>
    <row r="9761" ht="12.75">
      <c r="O9761" s="12"/>
    </row>
    <row r="9762" ht="12.75">
      <c r="O9762" s="12"/>
    </row>
    <row r="9763" ht="12.75">
      <c r="O9763" s="12"/>
    </row>
    <row r="9764" ht="12.75">
      <c r="O9764" s="12"/>
    </row>
    <row r="9765" ht="12.75">
      <c r="O9765" s="12"/>
    </row>
    <row r="9766" ht="12.75">
      <c r="O9766" s="12"/>
    </row>
    <row r="9767" ht="12.75">
      <c r="O9767" s="12"/>
    </row>
    <row r="9768" ht="12.75">
      <c r="O9768" s="12"/>
    </row>
    <row r="9769" ht="12.75">
      <c r="O9769" s="12"/>
    </row>
    <row r="9770" ht="12.75">
      <c r="O9770" s="12"/>
    </row>
    <row r="9771" ht="12.75">
      <c r="O9771" s="12"/>
    </row>
    <row r="9772" ht="12.75">
      <c r="O9772" s="12"/>
    </row>
    <row r="9773" ht="12.75">
      <c r="O9773" s="12"/>
    </row>
    <row r="9774" ht="12.75">
      <c r="O9774" s="12"/>
    </row>
    <row r="9775" ht="12.75">
      <c r="O9775" s="12"/>
    </row>
    <row r="9776" ht="12.75">
      <c r="O9776" s="12"/>
    </row>
    <row r="9777" ht="12.75">
      <c r="O9777" s="12"/>
    </row>
    <row r="9778" ht="12.75">
      <c r="O9778" s="12"/>
    </row>
    <row r="9779" ht="12.75">
      <c r="O9779" s="12"/>
    </row>
    <row r="9780" ht="12.75">
      <c r="O9780" s="12"/>
    </row>
    <row r="9781" ht="12.75">
      <c r="O9781" s="12"/>
    </row>
    <row r="9782" ht="12.75">
      <c r="O9782" s="12"/>
    </row>
    <row r="9783" ht="12.75">
      <c r="O9783" s="12"/>
    </row>
    <row r="9784" ht="12.75">
      <c r="O9784" s="12"/>
    </row>
    <row r="9785" ht="12.75">
      <c r="O9785" s="12"/>
    </row>
    <row r="9786" ht="12.75">
      <c r="O9786" s="12"/>
    </row>
    <row r="9787" ht="12.75">
      <c r="O9787" s="12"/>
    </row>
    <row r="9788" ht="12.75">
      <c r="O9788" s="12"/>
    </row>
    <row r="9789" ht="12.75">
      <c r="O9789" s="12"/>
    </row>
    <row r="9790" ht="12.75">
      <c r="O9790" s="12"/>
    </row>
    <row r="9791" ht="12.75">
      <c r="O9791" s="12"/>
    </row>
    <row r="9792" ht="12.75">
      <c r="O9792" s="12"/>
    </row>
    <row r="9793" ht="12.75">
      <c r="O9793" s="12"/>
    </row>
    <row r="9794" ht="12.75">
      <c r="O9794" s="12"/>
    </row>
    <row r="9795" ht="12.75">
      <c r="O9795" s="12"/>
    </row>
    <row r="9796" ht="12.75">
      <c r="O9796" s="12"/>
    </row>
    <row r="9797" ht="12.75">
      <c r="O9797" s="12"/>
    </row>
    <row r="9798" ht="12.75">
      <c r="O9798" s="12"/>
    </row>
    <row r="9799" ht="12.75">
      <c r="O9799" s="12"/>
    </row>
    <row r="9800" ht="12.75">
      <c r="O9800" s="12"/>
    </row>
    <row r="9801" ht="12.75">
      <c r="O9801" s="12"/>
    </row>
    <row r="9802" ht="12.75">
      <c r="O9802" s="12"/>
    </row>
    <row r="9803" ht="12.75">
      <c r="O9803" s="12"/>
    </row>
    <row r="9804" ht="12.75">
      <c r="O9804" s="12"/>
    </row>
    <row r="9805" ht="12.75">
      <c r="O9805" s="12"/>
    </row>
    <row r="9806" ht="12.75">
      <c r="O9806" s="12"/>
    </row>
    <row r="9807" ht="12.75">
      <c r="O9807" s="12"/>
    </row>
    <row r="9808" ht="12.75">
      <c r="O9808" s="12"/>
    </row>
    <row r="9809" ht="12.75">
      <c r="O9809" s="12"/>
    </row>
    <row r="9810" ht="12.75">
      <c r="O9810" s="12"/>
    </row>
    <row r="9811" ht="12.75">
      <c r="O9811" s="12"/>
    </row>
    <row r="9812" ht="12.75">
      <c r="O9812" s="12"/>
    </row>
    <row r="9813" ht="12.75">
      <c r="O9813" s="12"/>
    </row>
    <row r="9814" ht="12.75">
      <c r="O9814" s="12"/>
    </row>
    <row r="9815" ht="12.75">
      <c r="O9815" s="12"/>
    </row>
    <row r="9816" ht="12.75">
      <c r="O9816" s="12"/>
    </row>
    <row r="9817" ht="12.75">
      <c r="O9817" s="12"/>
    </row>
    <row r="9818" ht="12.75">
      <c r="O9818" s="12"/>
    </row>
    <row r="9819" ht="12.75">
      <c r="O9819" s="12"/>
    </row>
    <row r="9820" ht="12.75">
      <c r="O9820" s="12"/>
    </row>
    <row r="9821" ht="12.75">
      <c r="O9821" s="12"/>
    </row>
    <row r="9822" ht="12.75">
      <c r="O9822" s="12"/>
    </row>
    <row r="9823" ht="12.75">
      <c r="O9823" s="12"/>
    </row>
    <row r="9824" ht="12.75">
      <c r="O9824" s="12"/>
    </row>
    <row r="9825" ht="12.75">
      <c r="O9825" s="12"/>
    </row>
    <row r="9826" ht="12.75">
      <c r="O9826" s="12"/>
    </row>
    <row r="9827" ht="12.75">
      <c r="O9827" s="12"/>
    </row>
    <row r="9828" ht="12.75">
      <c r="O9828" s="12"/>
    </row>
    <row r="9829" ht="12.75">
      <c r="O9829" s="12"/>
    </row>
    <row r="9830" ht="12.75">
      <c r="O9830" s="12"/>
    </row>
    <row r="9831" ht="12.75">
      <c r="O9831" s="12"/>
    </row>
    <row r="9832" ht="12.75">
      <c r="O9832" s="12"/>
    </row>
    <row r="9833" ht="12.75">
      <c r="O9833" s="12"/>
    </row>
    <row r="9834" ht="12.75">
      <c r="O9834" s="12"/>
    </row>
    <row r="9835" ht="12.75">
      <c r="O9835" s="12"/>
    </row>
    <row r="9836" ht="12.75">
      <c r="O9836" s="12"/>
    </row>
    <row r="9837" ht="12.75">
      <c r="O9837" s="12"/>
    </row>
    <row r="9838" ht="12.75">
      <c r="O9838" s="12"/>
    </row>
    <row r="9839" ht="12.75">
      <c r="O9839" s="12"/>
    </row>
    <row r="9840" ht="12.75">
      <c r="O9840" s="12"/>
    </row>
    <row r="9841" ht="12.75">
      <c r="O9841" s="12"/>
    </row>
    <row r="9842" ht="12.75">
      <c r="O9842" s="12"/>
    </row>
    <row r="9843" ht="12.75">
      <c r="O9843" s="12"/>
    </row>
    <row r="9844" ht="12.75">
      <c r="O9844" s="12"/>
    </row>
    <row r="9845" ht="12.75">
      <c r="O9845" s="12"/>
    </row>
    <row r="9846" ht="12.75">
      <c r="O9846" s="12"/>
    </row>
    <row r="9847" ht="12.75">
      <c r="O9847" s="12"/>
    </row>
    <row r="9848" ht="12.75">
      <c r="O9848" s="12"/>
    </row>
    <row r="9849" ht="12.75">
      <c r="O9849" s="12"/>
    </row>
    <row r="9850" ht="12.75">
      <c r="O9850" s="12"/>
    </row>
    <row r="9851" ht="12.75">
      <c r="O9851" s="12"/>
    </row>
    <row r="9852" ht="12.75">
      <c r="O9852" s="12"/>
    </row>
    <row r="9853" ht="12.75">
      <c r="O9853" s="12"/>
    </row>
    <row r="9854" ht="12.75">
      <c r="O9854" s="12"/>
    </row>
    <row r="9855" ht="12.75">
      <c r="O9855" s="12"/>
    </row>
    <row r="9856" ht="12.75">
      <c r="O9856" s="12"/>
    </row>
    <row r="9857" ht="12.75">
      <c r="O9857" s="12"/>
    </row>
    <row r="9858" ht="12.75">
      <c r="O9858" s="12"/>
    </row>
    <row r="9859" ht="12.75">
      <c r="O9859" s="12"/>
    </row>
    <row r="9860" ht="12.75">
      <c r="O9860" s="12"/>
    </row>
    <row r="9861" ht="12.75">
      <c r="O9861" s="12"/>
    </row>
    <row r="9862" ht="12.75">
      <c r="O9862" s="12"/>
    </row>
    <row r="9863" ht="12.75">
      <c r="O9863" s="12"/>
    </row>
    <row r="9864" ht="12.75">
      <c r="O9864" s="12"/>
    </row>
    <row r="9865" ht="12.75">
      <c r="O9865" s="12"/>
    </row>
    <row r="9866" ht="12.75">
      <c r="O9866" s="12"/>
    </row>
    <row r="9867" ht="12.75">
      <c r="O9867" s="12"/>
    </row>
    <row r="9868" ht="12.75">
      <c r="O9868" s="12"/>
    </row>
    <row r="9869" ht="12.75">
      <c r="O9869" s="12"/>
    </row>
    <row r="9870" ht="12.75">
      <c r="O9870" s="12"/>
    </row>
    <row r="9871" ht="12.75">
      <c r="O9871" s="12"/>
    </row>
    <row r="9872" ht="12.75">
      <c r="O9872" s="12"/>
    </row>
    <row r="9873" ht="12.75">
      <c r="O9873" s="12"/>
    </row>
    <row r="9874" ht="12.75">
      <c r="O9874" s="12"/>
    </row>
    <row r="9875" ht="12.75">
      <c r="O9875" s="12"/>
    </row>
    <row r="9876" ht="12.75">
      <c r="O9876" s="12"/>
    </row>
    <row r="9877" ht="12.75">
      <c r="O9877" s="12"/>
    </row>
    <row r="9878" ht="12.75">
      <c r="O9878" s="12"/>
    </row>
    <row r="9879" ht="12.75">
      <c r="O9879" s="12"/>
    </row>
    <row r="9880" ht="12.75">
      <c r="O9880" s="12"/>
    </row>
    <row r="9881" ht="12.75">
      <c r="O9881" s="12"/>
    </row>
    <row r="9882" ht="12.75">
      <c r="O9882" s="12"/>
    </row>
    <row r="9883" ht="12.75">
      <c r="O9883" s="12"/>
    </row>
    <row r="9884" ht="12.75">
      <c r="O9884" s="12"/>
    </row>
    <row r="9885" ht="12.75">
      <c r="O9885" s="12"/>
    </row>
    <row r="9886" ht="12.75">
      <c r="O9886" s="12"/>
    </row>
    <row r="9887" ht="12.75">
      <c r="O9887" s="12"/>
    </row>
    <row r="9888" ht="12.75">
      <c r="O9888" s="12"/>
    </row>
    <row r="9889" ht="12.75">
      <c r="O9889" s="12"/>
    </row>
    <row r="9890" ht="12.75">
      <c r="O9890" s="12"/>
    </row>
    <row r="9891" ht="12.75">
      <c r="O9891" s="12"/>
    </row>
    <row r="9892" ht="12.75">
      <c r="O9892" s="12"/>
    </row>
    <row r="9893" ht="12.75">
      <c r="O9893" s="12"/>
    </row>
    <row r="9894" ht="12.75">
      <c r="O9894" s="12"/>
    </row>
    <row r="9895" ht="12.75">
      <c r="O9895" s="12"/>
    </row>
    <row r="9896" ht="12.75">
      <c r="O9896" s="12"/>
    </row>
    <row r="9897" ht="12.75">
      <c r="O9897" s="12"/>
    </row>
    <row r="9898" ht="12.75">
      <c r="O9898" s="12"/>
    </row>
    <row r="9899" ht="12.75">
      <c r="O9899" s="12"/>
    </row>
    <row r="9900" ht="12.75">
      <c r="O9900" s="12"/>
    </row>
    <row r="9901" ht="12.75">
      <c r="O9901" s="12"/>
    </row>
    <row r="9902" ht="12.75">
      <c r="O9902" s="12"/>
    </row>
    <row r="9903" ht="12.75">
      <c r="O9903" s="12"/>
    </row>
    <row r="9904" ht="12.75">
      <c r="O9904" s="12"/>
    </row>
    <row r="9905" ht="12.75">
      <c r="O9905" s="12"/>
    </row>
    <row r="9906" ht="12.75">
      <c r="O9906" s="12"/>
    </row>
    <row r="9907" ht="12.75">
      <c r="O9907" s="12"/>
    </row>
    <row r="9908" ht="12.75">
      <c r="O9908" s="12"/>
    </row>
    <row r="9909" ht="12.75">
      <c r="O9909" s="12"/>
    </row>
    <row r="9910" ht="12.75">
      <c r="O9910" s="12"/>
    </row>
    <row r="9911" ht="12.75">
      <c r="O9911" s="12"/>
    </row>
    <row r="9912" ht="12.75">
      <c r="O9912" s="12"/>
    </row>
    <row r="9913" ht="12.75">
      <c r="O9913" s="12"/>
    </row>
    <row r="9914" ht="12.75">
      <c r="O9914" s="12"/>
    </row>
    <row r="9915" ht="12.75">
      <c r="O9915" s="12"/>
    </row>
    <row r="9916" ht="12.75">
      <c r="O9916" s="12"/>
    </row>
    <row r="9917" ht="12.75">
      <c r="O9917" s="12"/>
    </row>
    <row r="9918" ht="12.75">
      <c r="O9918" s="12"/>
    </row>
    <row r="9919" ht="12.75">
      <c r="O9919" s="12"/>
    </row>
    <row r="9920" ht="12.75">
      <c r="O9920" s="12"/>
    </row>
    <row r="9921" ht="12.75">
      <c r="O9921" s="12"/>
    </row>
    <row r="9922" ht="12.75">
      <c r="O9922" s="12"/>
    </row>
    <row r="9923" ht="12.75">
      <c r="O9923" s="12"/>
    </row>
    <row r="9924" ht="12.75">
      <c r="O9924" s="12"/>
    </row>
    <row r="9925" ht="12.75">
      <c r="O9925" s="12"/>
    </row>
    <row r="9926" ht="12.75">
      <c r="O9926" s="12"/>
    </row>
    <row r="9927" ht="12.75">
      <c r="O9927" s="12"/>
    </row>
    <row r="9928" ht="12.75">
      <c r="O9928" s="12"/>
    </row>
    <row r="9929" ht="12.75">
      <c r="O9929" s="12"/>
    </row>
    <row r="9930" ht="12.75">
      <c r="O9930" s="12"/>
    </row>
    <row r="9931" ht="12.75">
      <c r="O9931" s="12"/>
    </row>
    <row r="9932" ht="12.75">
      <c r="O9932" s="12"/>
    </row>
    <row r="9933" ht="12.75">
      <c r="O9933" s="12"/>
    </row>
    <row r="9934" ht="12.75">
      <c r="O9934" s="12"/>
    </row>
    <row r="9935" ht="12.75">
      <c r="O9935" s="12"/>
    </row>
    <row r="9936" ht="12.75">
      <c r="O9936" s="12"/>
    </row>
    <row r="9937" ht="12.75">
      <c r="O9937" s="12"/>
    </row>
    <row r="9938" ht="12.75">
      <c r="O9938" s="12"/>
    </row>
    <row r="9939" ht="12.75">
      <c r="O9939" s="12"/>
    </row>
    <row r="9940" ht="12.75">
      <c r="O9940" s="12"/>
    </row>
    <row r="9941" ht="12.75">
      <c r="O9941" s="12"/>
    </row>
    <row r="9942" ht="12.75">
      <c r="O9942" s="12"/>
    </row>
    <row r="9943" ht="12.75">
      <c r="O9943" s="12"/>
    </row>
    <row r="9944" ht="12.75">
      <c r="O9944" s="12"/>
    </row>
    <row r="9945" ht="12.75">
      <c r="O9945" s="12"/>
    </row>
    <row r="9946" ht="12.75">
      <c r="O9946" s="12"/>
    </row>
    <row r="9947" ht="12.75">
      <c r="O9947" s="12"/>
    </row>
    <row r="9948" ht="12.75">
      <c r="O9948" s="12"/>
    </row>
    <row r="9949" ht="12.75">
      <c r="O9949" s="12"/>
    </row>
    <row r="9950" ht="12.75">
      <c r="O9950" s="12"/>
    </row>
    <row r="9951" ht="12.75">
      <c r="O9951" s="12"/>
    </row>
    <row r="9952" ht="12.75">
      <c r="O9952" s="12"/>
    </row>
    <row r="9953" ht="12.75">
      <c r="O9953" s="12"/>
    </row>
    <row r="9954" ht="12.75">
      <c r="O9954" s="12"/>
    </row>
    <row r="9955" ht="12.75">
      <c r="O9955" s="12"/>
    </row>
    <row r="9956" ht="12.75">
      <c r="O9956" s="12"/>
    </row>
    <row r="9957" ht="12.75">
      <c r="O9957" s="12"/>
    </row>
    <row r="9958" ht="12.75">
      <c r="O9958" s="12"/>
    </row>
    <row r="9959" ht="12.75">
      <c r="O9959" s="12"/>
    </row>
    <row r="9960" ht="12.75">
      <c r="O9960" s="12"/>
    </row>
    <row r="9961" ht="12.75">
      <c r="O9961" s="12"/>
    </row>
    <row r="9962" ht="12.75">
      <c r="O9962" s="12"/>
    </row>
    <row r="9963" ht="12.75">
      <c r="O9963" s="12"/>
    </row>
    <row r="9964" ht="12.75">
      <c r="O9964" s="12"/>
    </row>
    <row r="9965" ht="12.75">
      <c r="O9965" s="12"/>
    </row>
    <row r="9966" ht="12.75">
      <c r="O9966" s="12"/>
    </row>
    <row r="9967" ht="12.75">
      <c r="O9967" s="12"/>
    </row>
    <row r="9968" ht="12.75">
      <c r="O9968" s="12"/>
    </row>
    <row r="9969" ht="12.75">
      <c r="O9969" s="12"/>
    </row>
    <row r="9970" ht="12.75">
      <c r="O9970" s="12"/>
    </row>
    <row r="9971" ht="12.75">
      <c r="O9971" s="12"/>
    </row>
    <row r="9972" ht="12.75">
      <c r="O9972" s="12"/>
    </row>
    <row r="9973" ht="12.75">
      <c r="O9973" s="12"/>
    </row>
    <row r="9974" ht="12.75">
      <c r="O9974" s="12"/>
    </row>
    <row r="9975" ht="12.75">
      <c r="O9975" s="12"/>
    </row>
    <row r="9976" ht="12.75">
      <c r="O9976" s="12"/>
    </row>
    <row r="9977" ht="12.75">
      <c r="O9977" s="12"/>
    </row>
    <row r="9978" ht="12.75">
      <c r="O9978" s="12"/>
    </row>
    <row r="9979" ht="12.75">
      <c r="O9979" s="12"/>
    </row>
    <row r="9980" ht="12.75">
      <c r="O9980" s="12"/>
    </row>
    <row r="9981" ht="12.75">
      <c r="O9981" s="12"/>
    </row>
    <row r="9982" ht="12.75">
      <c r="O9982" s="12"/>
    </row>
    <row r="9983" ht="12.75">
      <c r="O9983" s="12"/>
    </row>
    <row r="9984" ht="12.75">
      <c r="O9984" s="12"/>
    </row>
    <row r="9985" ht="12.75">
      <c r="O9985" s="12"/>
    </row>
    <row r="9986" ht="12.75">
      <c r="O9986" s="12"/>
    </row>
    <row r="9987" ht="12.75">
      <c r="O9987" s="12"/>
    </row>
    <row r="9988" ht="12.75">
      <c r="O9988" s="12"/>
    </row>
    <row r="9989" ht="12.75">
      <c r="O9989" s="12"/>
    </row>
    <row r="9990" ht="12.75">
      <c r="O9990" s="12"/>
    </row>
    <row r="9991" ht="12.75">
      <c r="O9991" s="12"/>
    </row>
    <row r="9992" ht="12.75">
      <c r="O9992" s="12"/>
    </row>
    <row r="9993" ht="12.75">
      <c r="O9993" s="12"/>
    </row>
    <row r="9994" ht="12.75">
      <c r="O9994" s="12"/>
    </row>
    <row r="9995" ht="12.75">
      <c r="O9995" s="12"/>
    </row>
    <row r="9996" ht="12.75">
      <c r="O9996" s="12"/>
    </row>
    <row r="9997" ht="12.75">
      <c r="O9997" s="12"/>
    </row>
    <row r="9998" ht="12.75">
      <c r="O9998" s="12"/>
    </row>
    <row r="9999" ht="12.75">
      <c r="O9999" s="12"/>
    </row>
    <row r="10000" ht="12.75">
      <c r="O10000" s="12"/>
    </row>
    <row r="10001" ht="12.75">
      <c r="O10001" s="12"/>
    </row>
    <row r="10002" ht="12.75">
      <c r="O10002" s="12"/>
    </row>
    <row r="10003" ht="12.75">
      <c r="O10003" s="12"/>
    </row>
    <row r="10004" ht="12.75">
      <c r="O10004" s="12"/>
    </row>
    <row r="10005" ht="12.75">
      <c r="O10005" s="12"/>
    </row>
    <row r="10006" ht="12.75">
      <c r="O10006" s="12"/>
    </row>
    <row r="10007" ht="12.75">
      <c r="O10007" s="12"/>
    </row>
    <row r="10008" ht="12.75">
      <c r="O10008" s="12"/>
    </row>
    <row r="10009" ht="12.75">
      <c r="O10009" s="12"/>
    </row>
    <row r="10010" ht="12.75">
      <c r="O10010" s="12"/>
    </row>
    <row r="10011" ht="12.75">
      <c r="O10011" s="12"/>
    </row>
    <row r="10012" ht="12.75">
      <c r="O10012" s="12"/>
    </row>
    <row r="10013" ht="12.75">
      <c r="O10013" s="12"/>
    </row>
    <row r="10014" ht="12.75">
      <c r="O10014" s="12"/>
    </row>
    <row r="10015" ht="12.75">
      <c r="O10015" s="12"/>
    </row>
    <row r="10016" ht="12.75">
      <c r="O10016" s="12"/>
    </row>
    <row r="10017" ht="12.75">
      <c r="O10017" s="12"/>
    </row>
    <row r="10018" ht="12.75">
      <c r="O10018" s="12"/>
    </row>
    <row r="10019" ht="12.75">
      <c r="O10019" s="12"/>
    </row>
    <row r="10020" ht="12.75">
      <c r="O10020" s="12"/>
    </row>
    <row r="10021" ht="12.75">
      <c r="O10021" s="12"/>
    </row>
    <row r="10022" ht="12.75">
      <c r="O10022" s="12"/>
    </row>
    <row r="10023" ht="12.75">
      <c r="O10023" s="12"/>
    </row>
    <row r="10024" ht="12.75">
      <c r="O10024" s="12"/>
    </row>
    <row r="10025" ht="12.75">
      <c r="O10025" s="12"/>
    </row>
    <row r="10026" ht="12.75">
      <c r="O10026" s="12"/>
    </row>
    <row r="10027" ht="12.75">
      <c r="O10027" s="12"/>
    </row>
    <row r="10028" ht="12.75">
      <c r="O10028" s="12"/>
    </row>
    <row r="10029" ht="12.75">
      <c r="O10029" s="12"/>
    </row>
    <row r="10030" ht="12.75">
      <c r="O10030" s="12"/>
    </row>
    <row r="10031" ht="12.75">
      <c r="O10031" s="12"/>
    </row>
    <row r="10032" ht="12.75">
      <c r="O10032" s="12"/>
    </row>
    <row r="10033" ht="12.75">
      <c r="O10033" s="12"/>
    </row>
    <row r="10034" ht="12.75">
      <c r="O10034" s="12"/>
    </row>
    <row r="10035" ht="12.75">
      <c r="O10035" s="12"/>
    </row>
    <row r="10036" ht="12.75">
      <c r="O10036" s="12"/>
    </row>
    <row r="10037" ht="12.75">
      <c r="O10037" s="12"/>
    </row>
    <row r="10038" ht="12.75">
      <c r="O10038" s="12"/>
    </row>
    <row r="10039" ht="12.75">
      <c r="O10039" s="12"/>
    </row>
    <row r="10040" ht="12.75">
      <c r="O10040" s="12"/>
    </row>
    <row r="10041" ht="12.75">
      <c r="O10041" s="12"/>
    </row>
    <row r="10042" ht="12.75">
      <c r="O10042" s="12"/>
    </row>
    <row r="10043" ht="12.75">
      <c r="O10043" s="12"/>
    </row>
    <row r="10044" ht="12.75">
      <c r="O10044" s="12"/>
    </row>
    <row r="10045" ht="12.75">
      <c r="O10045" s="12"/>
    </row>
    <row r="10046" ht="12.75">
      <c r="O10046" s="12"/>
    </row>
    <row r="10047" ht="12.75">
      <c r="O10047" s="12"/>
    </row>
    <row r="10048" ht="12.75">
      <c r="O10048" s="12"/>
    </row>
    <row r="10049" ht="12.75">
      <c r="O10049" s="12"/>
    </row>
    <row r="10050" ht="12.75">
      <c r="O10050" s="12"/>
    </row>
    <row r="10051" ht="12.75">
      <c r="O10051" s="12"/>
    </row>
    <row r="10052" ht="12.75">
      <c r="O10052" s="12"/>
    </row>
    <row r="10053" ht="12.75">
      <c r="O10053" s="12"/>
    </row>
    <row r="10054" ht="12.75">
      <c r="O10054" s="12"/>
    </row>
    <row r="10055" ht="12.75">
      <c r="O10055" s="12"/>
    </row>
    <row r="10056" ht="12.75">
      <c r="O10056" s="12"/>
    </row>
    <row r="10057" ht="12.75">
      <c r="O10057" s="12"/>
    </row>
    <row r="10058" ht="12.75">
      <c r="O10058" s="12"/>
    </row>
    <row r="10059" ht="12.75">
      <c r="O10059" s="12"/>
    </row>
    <row r="10060" ht="12.75">
      <c r="O10060" s="12"/>
    </row>
    <row r="10061" ht="12.75">
      <c r="O10061" s="12"/>
    </row>
    <row r="10062" ht="12.75">
      <c r="O10062" s="12"/>
    </row>
    <row r="10063" ht="12.75">
      <c r="O10063" s="12"/>
    </row>
    <row r="10064" ht="12.75">
      <c r="O10064" s="12"/>
    </row>
    <row r="10065" ht="12.75">
      <c r="O10065" s="12"/>
    </row>
    <row r="10066" ht="12.75">
      <c r="O10066" s="12"/>
    </row>
    <row r="10067" ht="12.75">
      <c r="O10067" s="12"/>
    </row>
    <row r="10068" ht="12.75">
      <c r="O10068" s="12"/>
    </row>
    <row r="10069" ht="12.75">
      <c r="O10069" s="12"/>
    </row>
    <row r="10070" ht="12.75">
      <c r="O10070" s="12"/>
    </row>
    <row r="10071" ht="12.75">
      <c r="O10071" s="12"/>
    </row>
    <row r="10072" ht="12.75">
      <c r="O10072" s="12"/>
    </row>
    <row r="10073" ht="12.75">
      <c r="O10073" s="12"/>
    </row>
    <row r="10074" ht="12.75">
      <c r="O10074" s="12"/>
    </row>
    <row r="10075" ht="12.75">
      <c r="O10075" s="12"/>
    </row>
    <row r="10076" ht="12.75">
      <c r="O10076" s="12"/>
    </row>
    <row r="10077" ht="12.75">
      <c r="O10077" s="12"/>
    </row>
    <row r="10078" ht="12.75">
      <c r="O10078" s="12"/>
    </row>
    <row r="10079" ht="12.75">
      <c r="O10079" s="12"/>
    </row>
    <row r="10080" ht="12.75">
      <c r="O10080" s="12"/>
    </row>
    <row r="10081" ht="12.75">
      <c r="O10081" s="12"/>
    </row>
    <row r="10082" ht="12.75">
      <c r="O10082" s="12"/>
    </row>
    <row r="10083" ht="12.75">
      <c r="O10083" s="12"/>
    </row>
    <row r="10084" ht="12.75">
      <c r="O10084" s="12"/>
    </row>
    <row r="10085" ht="12.75">
      <c r="O10085" s="12"/>
    </row>
    <row r="10086" ht="12.75">
      <c r="O10086" s="12"/>
    </row>
    <row r="10087" ht="12.75">
      <c r="O10087" s="12"/>
    </row>
    <row r="10088" ht="12.75">
      <c r="O10088" s="12"/>
    </row>
    <row r="10089" ht="12.75">
      <c r="O10089" s="12"/>
    </row>
    <row r="10090" ht="12.75">
      <c r="O10090" s="12"/>
    </row>
    <row r="10091" ht="12.75">
      <c r="O10091" s="12"/>
    </row>
    <row r="10092" ht="12.75">
      <c r="O10092" s="12"/>
    </row>
    <row r="10093" ht="12.75">
      <c r="O10093" s="12"/>
    </row>
    <row r="10094" ht="12.75">
      <c r="O10094" s="12"/>
    </row>
    <row r="10095" ht="12.75">
      <c r="O10095" s="12"/>
    </row>
    <row r="10096" ht="12.75">
      <c r="O10096" s="12"/>
    </row>
    <row r="10097" ht="12.75">
      <c r="O10097" s="12"/>
    </row>
    <row r="10098" ht="12.75">
      <c r="O10098" s="12"/>
    </row>
    <row r="10099" ht="12.75">
      <c r="O10099" s="12"/>
    </row>
    <row r="10100" ht="12.75">
      <c r="O10100" s="12"/>
    </row>
    <row r="10101" ht="12.75">
      <c r="O10101" s="12"/>
    </row>
    <row r="10102" ht="12.75">
      <c r="O10102" s="12"/>
    </row>
    <row r="10103" ht="12.75">
      <c r="O10103" s="12"/>
    </row>
    <row r="10104" ht="12.75">
      <c r="O10104" s="12"/>
    </row>
    <row r="10105" ht="12.75">
      <c r="O10105" s="12"/>
    </row>
    <row r="10106" ht="12.75">
      <c r="O10106" s="12"/>
    </row>
    <row r="10107" ht="12.75">
      <c r="O10107" s="12"/>
    </row>
    <row r="10108" ht="12.75">
      <c r="O10108" s="12"/>
    </row>
    <row r="10109" ht="12.75">
      <c r="O10109" s="12"/>
    </row>
    <row r="10110" ht="12.75">
      <c r="O10110" s="12"/>
    </row>
    <row r="10111" ht="12.75">
      <c r="O10111" s="12"/>
    </row>
    <row r="10112" ht="12.75">
      <c r="O10112" s="12"/>
    </row>
    <row r="10113" ht="12.75">
      <c r="O10113" s="12"/>
    </row>
    <row r="10114" ht="12.75">
      <c r="O10114" s="12"/>
    </row>
    <row r="10115" ht="12.75">
      <c r="O10115" s="12"/>
    </row>
    <row r="10116" ht="12.75">
      <c r="O10116" s="12"/>
    </row>
    <row r="10117" ht="12.75">
      <c r="O10117" s="12"/>
    </row>
    <row r="10118" ht="12.75">
      <c r="O10118" s="12"/>
    </row>
    <row r="10119" ht="12.75">
      <c r="O10119" s="12"/>
    </row>
    <row r="10120" ht="12.75">
      <c r="O10120" s="12"/>
    </row>
    <row r="10121" ht="12.75">
      <c r="O10121" s="12"/>
    </row>
    <row r="10122" ht="12.75">
      <c r="O10122" s="12"/>
    </row>
    <row r="10123" ht="12.75">
      <c r="O10123" s="12"/>
    </row>
    <row r="10124" ht="12.75">
      <c r="O10124" s="12"/>
    </row>
    <row r="10125" ht="12.75">
      <c r="O10125" s="12"/>
    </row>
    <row r="10126" ht="12.75">
      <c r="O10126" s="12"/>
    </row>
    <row r="10127" ht="12.75">
      <c r="O10127" s="12"/>
    </row>
    <row r="10128" ht="12.75">
      <c r="O10128" s="12"/>
    </row>
    <row r="10129" ht="12.75">
      <c r="O10129" s="12"/>
    </row>
    <row r="10130" ht="12.75">
      <c r="O10130" s="12"/>
    </row>
    <row r="10131" ht="12.75">
      <c r="O10131" s="12"/>
    </row>
    <row r="10132" ht="12.75">
      <c r="O10132" s="12"/>
    </row>
    <row r="10133" ht="12.75">
      <c r="O10133" s="12"/>
    </row>
    <row r="10134" ht="12.75">
      <c r="O10134" s="12"/>
    </row>
    <row r="10135" ht="12.75">
      <c r="O10135" s="12"/>
    </row>
    <row r="10136" ht="12.75">
      <c r="O10136" s="12"/>
    </row>
    <row r="10137" ht="12.75">
      <c r="O10137" s="12"/>
    </row>
    <row r="10138" ht="12.75">
      <c r="O10138" s="12"/>
    </row>
    <row r="10139" ht="12.75">
      <c r="O10139" s="12"/>
    </row>
    <row r="10140" ht="12.75">
      <c r="O10140" s="12"/>
    </row>
    <row r="10141" ht="12.75">
      <c r="O10141" s="12"/>
    </row>
    <row r="10142" ht="12.75">
      <c r="O10142" s="12"/>
    </row>
    <row r="10143" ht="12.75">
      <c r="O10143" s="12"/>
    </row>
    <row r="10144" ht="12.75">
      <c r="O10144" s="12"/>
    </row>
    <row r="10145" ht="12.75">
      <c r="O10145" s="12"/>
    </row>
    <row r="10146" ht="12.75">
      <c r="O10146" s="12"/>
    </row>
    <row r="10147" ht="12.75">
      <c r="O10147" s="12"/>
    </row>
    <row r="10148" ht="12.75">
      <c r="O10148" s="12"/>
    </row>
    <row r="10149" ht="12.75">
      <c r="O10149" s="12"/>
    </row>
    <row r="10150" ht="12.75">
      <c r="O10150" s="12"/>
    </row>
    <row r="10151" ht="12.75">
      <c r="O10151" s="12"/>
    </row>
    <row r="10152" ht="12.75">
      <c r="O10152" s="12"/>
    </row>
    <row r="10153" ht="12.75">
      <c r="O10153" s="12"/>
    </row>
    <row r="10154" ht="12.75">
      <c r="O10154" s="12"/>
    </row>
    <row r="10155" ht="12.75">
      <c r="O10155" s="12"/>
    </row>
    <row r="10156" ht="12.75">
      <c r="O10156" s="12"/>
    </row>
    <row r="10157" ht="12.75">
      <c r="O10157" s="12"/>
    </row>
    <row r="10158" ht="12.75">
      <c r="O10158" s="12"/>
    </row>
    <row r="10159" ht="12.75">
      <c r="O10159" s="12"/>
    </row>
    <row r="10160" ht="12.75">
      <c r="O10160" s="12"/>
    </row>
    <row r="10161" ht="12.75">
      <c r="O10161" s="12"/>
    </row>
    <row r="10162" ht="12.75">
      <c r="O10162" s="12"/>
    </row>
    <row r="10163" ht="12.75">
      <c r="O10163" s="12"/>
    </row>
    <row r="10164" ht="12.75">
      <c r="O10164" s="12"/>
    </row>
    <row r="10165" ht="12.75">
      <c r="O10165" s="12"/>
    </row>
    <row r="10166" ht="12.75">
      <c r="O10166" s="12"/>
    </row>
    <row r="10167" ht="12.75">
      <c r="O10167" s="12"/>
    </row>
    <row r="10168" ht="12.75">
      <c r="O10168" s="12"/>
    </row>
    <row r="10169" ht="12.75">
      <c r="O10169" s="12"/>
    </row>
    <row r="10170" ht="12.75">
      <c r="O10170" s="12"/>
    </row>
    <row r="10171" ht="12.75">
      <c r="O10171" s="12"/>
    </row>
    <row r="10172" ht="12.75">
      <c r="O10172" s="12"/>
    </row>
    <row r="10173" ht="12.75">
      <c r="O10173" s="12"/>
    </row>
    <row r="10174" ht="12.75">
      <c r="O10174" s="12"/>
    </row>
    <row r="10175" ht="12.75">
      <c r="O10175" s="12"/>
    </row>
    <row r="10176" ht="12.75">
      <c r="O10176" s="12"/>
    </row>
    <row r="10177" ht="12.75">
      <c r="O10177" s="12"/>
    </row>
    <row r="10178" ht="12.75">
      <c r="O10178" s="12"/>
    </row>
    <row r="10179" ht="12.75">
      <c r="O10179" s="12"/>
    </row>
    <row r="10180" ht="12.75">
      <c r="O10180" s="12"/>
    </row>
    <row r="10181" ht="12.75">
      <c r="O10181" s="12"/>
    </row>
    <row r="10182" ht="12.75">
      <c r="O10182" s="12"/>
    </row>
    <row r="10183" ht="12.75">
      <c r="O10183" s="12"/>
    </row>
    <row r="10184" ht="12.75">
      <c r="O10184" s="12"/>
    </row>
    <row r="10185" ht="12.75">
      <c r="O10185" s="12"/>
    </row>
    <row r="10186" ht="12.75">
      <c r="O10186" s="12"/>
    </row>
    <row r="10187" ht="12.75">
      <c r="O10187" s="12"/>
    </row>
    <row r="10188" ht="12.75">
      <c r="O10188" s="12"/>
    </row>
    <row r="10189" ht="12.75">
      <c r="O10189" s="12"/>
    </row>
    <row r="10190" ht="12.75">
      <c r="O10190" s="12"/>
    </row>
    <row r="10191" ht="12.75">
      <c r="O10191" s="12"/>
    </row>
    <row r="10192" ht="12.75">
      <c r="O10192" s="12"/>
    </row>
    <row r="10193" ht="12.75">
      <c r="O10193" s="12"/>
    </row>
    <row r="10194" ht="12.75">
      <c r="O10194" s="12"/>
    </row>
    <row r="10195" ht="12.75">
      <c r="O10195" s="12"/>
    </row>
    <row r="10196" ht="12.75">
      <c r="O10196" s="12"/>
    </row>
    <row r="10197" ht="12.75">
      <c r="O10197" s="12"/>
    </row>
    <row r="10198" ht="12.75">
      <c r="O10198" s="12"/>
    </row>
    <row r="10199" ht="12.75">
      <c r="O10199" s="12"/>
    </row>
    <row r="10200" ht="12.75">
      <c r="O10200" s="12"/>
    </row>
    <row r="10201" ht="12.75">
      <c r="O10201" s="12"/>
    </row>
    <row r="10202" ht="12.75">
      <c r="O10202" s="12"/>
    </row>
    <row r="10203" ht="12.75">
      <c r="O10203" s="12"/>
    </row>
    <row r="10204" ht="12.75">
      <c r="O10204" s="12"/>
    </row>
    <row r="10205" ht="12.75">
      <c r="O10205" s="12"/>
    </row>
    <row r="10206" ht="12.75">
      <c r="O10206" s="12"/>
    </row>
    <row r="10207" ht="12.75">
      <c r="O10207" s="12"/>
    </row>
    <row r="10208" ht="12.75">
      <c r="O10208" s="12"/>
    </row>
    <row r="10209" ht="12.75">
      <c r="O10209" s="12"/>
    </row>
    <row r="10210" ht="12.75">
      <c r="O10210" s="12"/>
    </row>
    <row r="10211" ht="12.75">
      <c r="O10211" s="12"/>
    </row>
    <row r="10212" ht="12.75">
      <c r="O10212" s="12"/>
    </row>
    <row r="10213" ht="12.75">
      <c r="O10213" s="12"/>
    </row>
    <row r="10214" ht="12.75">
      <c r="O10214" s="12"/>
    </row>
    <row r="10215" ht="12.75">
      <c r="O10215" s="12"/>
    </row>
    <row r="10216" ht="12.75">
      <c r="O10216" s="12"/>
    </row>
    <row r="10217" ht="12.75">
      <c r="O10217" s="12"/>
    </row>
    <row r="10218" ht="12.75">
      <c r="O10218" s="12"/>
    </row>
    <row r="10219" ht="12.75">
      <c r="O10219" s="12"/>
    </row>
    <row r="10220" ht="12.75">
      <c r="O10220" s="12"/>
    </row>
    <row r="10221" ht="12.75">
      <c r="O10221" s="12"/>
    </row>
    <row r="10222" ht="12.75">
      <c r="O10222" s="12"/>
    </row>
    <row r="10223" ht="12.75">
      <c r="O10223" s="12"/>
    </row>
    <row r="10224" ht="12.75">
      <c r="O10224" s="12"/>
    </row>
    <row r="10225" ht="12.75">
      <c r="O10225" s="12"/>
    </row>
    <row r="10226" ht="12.75">
      <c r="O10226" s="12"/>
    </row>
    <row r="10227" ht="12.75">
      <c r="O10227" s="12"/>
    </row>
    <row r="10228" ht="12.75">
      <c r="O10228" s="12"/>
    </row>
    <row r="10229" ht="12.75">
      <c r="O10229" s="12"/>
    </row>
    <row r="10230" ht="12.75">
      <c r="O10230" s="12"/>
    </row>
    <row r="10231" ht="12.75">
      <c r="O10231" s="12"/>
    </row>
    <row r="10232" ht="12.75">
      <c r="O10232" s="12"/>
    </row>
    <row r="10233" ht="12.75">
      <c r="O10233" s="12"/>
    </row>
    <row r="10234" ht="12.75">
      <c r="O10234" s="12"/>
    </row>
    <row r="10235" ht="12.75">
      <c r="O10235" s="12"/>
    </row>
    <row r="10236" ht="12.75">
      <c r="O10236" s="12"/>
    </row>
    <row r="10237" ht="12.75">
      <c r="O10237" s="12"/>
    </row>
    <row r="10238" ht="12.75">
      <c r="O10238" s="12"/>
    </row>
    <row r="10239" ht="12.75">
      <c r="O10239" s="12"/>
    </row>
    <row r="10240" ht="12.75">
      <c r="O10240" s="12"/>
    </row>
    <row r="10241" ht="12.75">
      <c r="O10241" s="12"/>
    </row>
    <row r="10242" ht="12.75">
      <c r="O10242" s="12"/>
    </row>
    <row r="10243" ht="12.75">
      <c r="O10243" s="12"/>
    </row>
    <row r="10244" ht="12.75">
      <c r="O10244" s="12"/>
    </row>
    <row r="10245" ht="12.75">
      <c r="O10245" s="12"/>
    </row>
    <row r="10246" ht="12.75">
      <c r="O10246" s="12"/>
    </row>
    <row r="10247" ht="12.75">
      <c r="O10247" s="12"/>
    </row>
    <row r="10248" ht="12.75">
      <c r="O10248" s="12"/>
    </row>
    <row r="10249" ht="12.75">
      <c r="O10249" s="12"/>
    </row>
    <row r="10250" ht="12.75">
      <c r="O10250" s="12"/>
    </row>
    <row r="10251" ht="12.75">
      <c r="O10251" s="12"/>
    </row>
    <row r="10252" ht="12.75">
      <c r="O10252" s="12"/>
    </row>
    <row r="10253" ht="12.75">
      <c r="O10253" s="12"/>
    </row>
    <row r="10254" ht="12.75">
      <c r="O10254" s="12"/>
    </row>
    <row r="10255" ht="12.75">
      <c r="O10255" s="12"/>
    </row>
    <row r="10256" ht="12.75">
      <c r="O10256" s="12"/>
    </row>
    <row r="10257" ht="12.75">
      <c r="O10257" s="12"/>
    </row>
    <row r="10258" ht="12.75">
      <c r="O10258" s="12"/>
    </row>
    <row r="10259" ht="12.75">
      <c r="O10259" s="12"/>
    </row>
    <row r="10260" ht="12.75">
      <c r="O10260" s="12"/>
    </row>
    <row r="10261" ht="12.75">
      <c r="O10261" s="12"/>
    </row>
    <row r="10262" ht="12.75">
      <c r="O10262" s="12"/>
    </row>
    <row r="10263" ht="12.75">
      <c r="O10263" s="12"/>
    </row>
    <row r="10264" ht="12.75">
      <c r="O10264" s="12"/>
    </row>
    <row r="10265" ht="12.75">
      <c r="O10265" s="12"/>
    </row>
    <row r="10266" ht="12.75">
      <c r="O10266" s="12"/>
    </row>
    <row r="10267" ht="12.75">
      <c r="O10267" s="12"/>
    </row>
    <row r="10268" ht="12.75">
      <c r="O10268" s="12"/>
    </row>
    <row r="10269" ht="12.75">
      <c r="O10269" s="12"/>
    </row>
    <row r="10270" ht="12.75">
      <c r="O10270" s="12"/>
    </row>
    <row r="10271" ht="12.75">
      <c r="O10271" s="12"/>
    </row>
    <row r="10272" ht="12.75">
      <c r="O10272" s="12"/>
    </row>
    <row r="10273" ht="12.75">
      <c r="O10273" s="12"/>
    </row>
    <row r="10274" ht="12.75">
      <c r="O10274" s="12"/>
    </row>
    <row r="10275" ht="12.75">
      <c r="O10275" s="12"/>
    </row>
    <row r="10276" ht="12.75">
      <c r="O10276" s="12"/>
    </row>
    <row r="10277" ht="12.75">
      <c r="O10277" s="12"/>
    </row>
    <row r="10278" ht="12.75">
      <c r="O10278" s="12"/>
    </row>
    <row r="10279" ht="12.75">
      <c r="O10279" s="12"/>
    </row>
    <row r="10280" ht="12.75">
      <c r="O10280" s="12"/>
    </row>
    <row r="10281" ht="12.75">
      <c r="O10281" s="12"/>
    </row>
    <row r="10282" ht="12.75">
      <c r="O10282" s="12"/>
    </row>
    <row r="10283" ht="12.75">
      <c r="O10283" s="12"/>
    </row>
    <row r="10284" ht="12.75">
      <c r="O10284" s="12"/>
    </row>
    <row r="10285" ht="12.75">
      <c r="O10285" s="12"/>
    </row>
    <row r="10286" ht="12.75">
      <c r="O10286" s="12"/>
    </row>
    <row r="10287" ht="12.75">
      <c r="O10287" s="12"/>
    </row>
    <row r="10288" ht="12.75">
      <c r="O10288" s="12"/>
    </row>
    <row r="10289" ht="12.75">
      <c r="O10289" s="12"/>
    </row>
    <row r="10290" ht="12.75">
      <c r="O10290" s="12"/>
    </row>
    <row r="10291" ht="12.75">
      <c r="O10291" s="12"/>
    </row>
    <row r="10292" ht="12.75">
      <c r="O10292" s="12"/>
    </row>
    <row r="10293" ht="12.75">
      <c r="O10293" s="12"/>
    </row>
    <row r="10294" ht="12.75">
      <c r="O10294" s="12"/>
    </row>
    <row r="10295" ht="12.75">
      <c r="O10295" s="12"/>
    </row>
    <row r="10296" ht="12.75">
      <c r="O10296" s="12"/>
    </row>
    <row r="10297" ht="12.75">
      <c r="O10297" s="12"/>
    </row>
    <row r="10298" ht="12.75">
      <c r="O10298" s="12"/>
    </row>
    <row r="10299" ht="12.75">
      <c r="O10299" s="12"/>
    </row>
    <row r="10300" ht="12.75">
      <c r="O10300" s="12"/>
    </row>
    <row r="10301" ht="12.75">
      <c r="O10301" s="12"/>
    </row>
    <row r="10302" ht="12.75">
      <c r="O10302" s="12"/>
    </row>
    <row r="10303" ht="12.75">
      <c r="O10303" s="12"/>
    </row>
    <row r="10304" ht="12.75">
      <c r="O10304" s="12"/>
    </row>
    <row r="10305" ht="12.75">
      <c r="O10305" s="12"/>
    </row>
    <row r="10306" ht="12.75">
      <c r="O10306" s="12"/>
    </row>
    <row r="10307" ht="12.75">
      <c r="O10307" s="12"/>
    </row>
    <row r="10308" ht="12.75">
      <c r="O10308" s="12"/>
    </row>
    <row r="10309" ht="12.75">
      <c r="O10309" s="12"/>
    </row>
    <row r="10310" ht="12.75">
      <c r="O10310" s="12"/>
    </row>
    <row r="10311" ht="12.75">
      <c r="O10311" s="12"/>
    </row>
    <row r="10312" ht="12.75">
      <c r="O10312" s="12"/>
    </row>
    <row r="10313" ht="12.75">
      <c r="O10313" s="12"/>
    </row>
    <row r="10314" ht="12.75">
      <c r="O10314" s="12"/>
    </row>
    <row r="10315" ht="12.75">
      <c r="O10315" s="12"/>
    </row>
    <row r="10316" ht="12.75">
      <c r="O10316" s="12"/>
    </row>
    <row r="10317" ht="12.75">
      <c r="O10317" s="12"/>
    </row>
    <row r="10318" ht="12.75">
      <c r="O10318" s="12"/>
    </row>
    <row r="10319" ht="12.75">
      <c r="O10319" s="12"/>
    </row>
    <row r="10320" ht="12.75">
      <c r="O10320" s="12"/>
    </row>
    <row r="10321" ht="12.75">
      <c r="O10321" s="12"/>
    </row>
    <row r="10322" ht="12.75">
      <c r="O10322" s="12"/>
    </row>
    <row r="10323" ht="12.75">
      <c r="O10323" s="12"/>
    </row>
    <row r="10324" ht="12.75">
      <c r="O10324" s="12"/>
    </row>
    <row r="10325" ht="12.75">
      <c r="O10325" s="12"/>
    </row>
    <row r="10326" ht="12.75">
      <c r="O10326" s="12"/>
    </row>
    <row r="10327" ht="12.75">
      <c r="O10327" s="12"/>
    </row>
    <row r="10328" ht="12.75">
      <c r="O10328" s="12"/>
    </row>
    <row r="10329" ht="12.75">
      <c r="O10329" s="12"/>
    </row>
    <row r="10330" ht="12.75">
      <c r="O10330" s="12"/>
    </row>
    <row r="10331" ht="12.75">
      <c r="O10331" s="12"/>
    </row>
    <row r="10332" ht="12.75">
      <c r="O10332" s="12"/>
    </row>
    <row r="10333" ht="12.75">
      <c r="O10333" s="12"/>
    </row>
    <row r="10334" ht="12.75">
      <c r="O10334" s="12"/>
    </row>
    <row r="10335" ht="12.75">
      <c r="O10335" s="12"/>
    </row>
    <row r="10336" ht="12.75">
      <c r="O10336" s="12"/>
    </row>
    <row r="10337" ht="12.75">
      <c r="O10337" s="12"/>
    </row>
    <row r="10338" ht="12.75">
      <c r="O10338" s="12"/>
    </row>
    <row r="10339" ht="12.75">
      <c r="O10339" s="12"/>
    </row>
    <row r="10340" ht="12.75">
      <c r="O10340" s="12"/>
    </row>
    <row r="10341" ht="12.75">
      <c r="O10341" s="12"/>
    </row>
    <row r="10342" ht="12.75">
      <c r="O10342" s="12"/>
    </row>
    <row r="10343" ht="12.75">
      <c r="O10343" s="12"/>
    </row>
    <row r="10344" ht="12.75">
      <c r="O10344" s="12"/>
    </row>
    <row r="10345" ht="12.75">
      <c r="O10345" s="12"/>
    </row>
    <row r="10346" ht="12.75">
      <c r="O10346" s="12"/>
    </row>
    <row r="10347" ht="12.75">
      <c r="O10347" s="12"/>
    </row>
    <row r="10348" ht="12.75">
      <c r="O10348" s="12"/>
    </row>
    <row r="10349" ht="12.75">
      <c r="O10349" s="12"/>
    </row>
    <row r="10350" ht="12.75">
      <c r="O10350" s="12"/>
    </row>
    <row r="10351" ht="12.75">
      <c r="O10351" s="12"/>
    </row>
    <row r="10352" ht="12.75">
      <c r="O10352" s="12"/>
    </row>
    <row r="10353" ht="12.75">
      <c r="O10353" s="12"/>
    </row>
    <row r="10354" ht="12.75">
      <c r="O10354" s="12"/>
    </row>
    <row r="10355" ht="12.75">
      <c r="O10355" s="12"/>
    </row>
    <row r="10356" ht="12.75">
      <c r="O10356" s="12"/>
    </row>
    <row r="10357" ht="12.75">
      <c r="O10357" s="12"/>
    </row>
    <row r="10358" ht="12.75">
      <c r="O10358" s="12"/>
    </row>
    <row r="10359" ht="12.75">
      <c r="O10359" s="12"/>
    </row>
    <row r="10360" ht="12.75">
      <c r="O10360" s="12"/>
    </row>
    <row r="10361" ht="12.75">
      <c r="O10361" s="12"/>
    </row>
    <row r="10362" ht="12.75">
      <c r="O10362" s="12"/>
    </row>
    <row r="10363" ht="12.75">
      <c r="O10363" s="12"/>
    </row>
    <row r="10364" ht="12.75">
      <c r="O10364" s="12"/>
    </row>
    <row r="10365" ht="12.75">
      <c r="O10365" s="12"/>
    </row>
    <row r="10366" ht="12.75">
      <c r="O10366" s="12"/>
    </row>
    <row r="10367" ht="12.75">
      <c r="O10367" s="12"/>
    </row>
    <row r="10368" ht="12.75">
      <c r="O10368" s="12"/>
    </row>
    <row r="10369" ht="12.75">
      <c r="O10369" s="12"/>
    </row>
    <row r="10370" ht="12.75">
      <c r="O10370" s="12"/>
    </row>
    <row r="10371" ht="12.75">
      <c r="O10371" s="12"/>
    </row>
    <row r="10372" ht="12.75">
      <c r="O10372" s="12"/>
    </row>
    <row r="10373" ht="12.75">
      <c r="O10373" s="12"/>
    </row>
    <row r="10374" ht="12.75">
      <c r="O10374" s="12"/>
    </row>
    <row r="10375" ht="12.75">
      <c r="O10375" s="12"/>
    </row>
    <row r="10376" ht="12.75">
      <c r="O10376" s="12"/>
    </row>
    <row r="10377" ht="12.75">
      <c r="O10377" s="12"/>
    </row>
    <row r="10378" ht="12.75">
      <c r="O10378" s="12"/>
    </row>
    <row r="10379" ht="12.75">
      <c r="O10379" s="12"/>
    </row>
    <row r="10380" ht="12.75">
      <c r="O10380" s="12"/>
    </row>
    <row r="10381" ht="12.75">
      <c r="O10381" s="12"/>
    </row>
    <row r="10382" ht="12.75">
      <c r="O10382" s="12"/>
    </row>
    <row r="10383" ht="12.75">
      <c r="O10383" s="12"/>
    </row>
    <row r="10384" ht="12.75">
      <c r="O10384" s="12"/>
    </row>
    <row r="10385" ht="12.75">
      <c r="O10385" s="12"/>
    </row>
    <row r="10386" ht="12.75">
      <c r="O10386" s="12"/>
    </row>
    <row r="10387" ht="12.75">
      <c r="O10387" s="12"/>
    </row>
    <row r="10388" ht="12.75">
      <c r="O10388" s="12"/>
    </row>
    <row r="10389" ht="12.75">
      <c r="O10389" s="12"/>
    </row>
    <row r="10390" ht="12.75">
      <c r="O10390" s="12"/>
    </row>
    <row r="10391" ht="12.75">
      <c r="O10391" s="12"/>
    </row>
    <row r="10392" ht="12.75">
      <c r="O10392" s="12"/>
    </row>
    <row r="10393" ht="12.75">
      <c r="O10393" s="12"/>
    </row>
    <row r="10394" ht="12.75">
      <c r="O10394" s="12"/>
    </row>
    <row r="10395" ht="12.75">
      <c r="O10395" s="12"/>
    </row>
    <row r="10396" ht="12.75">
      <c r="O10396" s="12"/>
    </row>
    <row r="10397" ht="12.75">
      <c r="O10397" s="12"/>
    </row>
    <row r="10398" ht="12.75">
      <c r="O10398" s="12"/>
    </row>
    <row r="10399" ht="12.75">
      <c r="O10399" s="12"/>
    </row>
    <row r="10400" ht="12.75">
      <c r="O10400" s="12"/>
    </row>
    <row r="10401" ht="12.75">
      <c r="O10401" s="12"/>
    </row>
    <row r="10402" ht="12.75">
      <c r="O10402" s="12"/>
    </row>
    <row r="10403" ht="12.75">
      <c r="O10403" s="12"/>
    </row>
    <row r="10404" ht="12.75">
      <c r="O10404" s="12"/>
    </row>
    <row r="10405" ht="12.75">
      <c r="O10405" s="12"/>
    </row>
    <row r="10406" ht="12.75">
      <c r="O10406" s="12"/>
    </row>
    <row r="10407" ht="12.75">
      <c r="O10407" s="12"/>
    </row>
    <row r="10408" ht="12.75">
      <c r="O10408" s="12"/>
    </row>
    <row r="10409" ht="12.75">
      <c r="O10409" s="12"/>
    </row>
    <row r="10410" ht="12.75">
      <c r="O10410" s="12"/>
    </row>
    <row r="10411" ht="12.75">
      <c r="O10411" s="12"/>
    </row>
    <row r="10412" ht="12.75">
      <c r="O10412" s="12"/>
    </row>
    <row r="10413" ht="12.75">
      <c r="O10413" s="12"/>
    </row>
    <row r="10414" ht="12.75">
      <c r="O10414" s="12"/>
    </row>
    <row r="10415" ht="12.75">
      <c r="O10415" s="12"/>
    </row>
    <row r="10416" ht="12.75">
      <c r="O10416" s="12"/>
    </row>
    <row r="10417" ht="12.75">
      <c r="O10417" s="12"/>
    </row>
    <row r="10418" ht="12.75">
      <c r="O10418" s="12"/>
    </row>
    <row r="10419" ht="12.75">
      <c r="O10419" s="12"/>
    </row>
    <row r="10420" ht="12.75">
      <c r="O10420" s="12"/>
    </row>
    <row r="10421" ht="12.75">
      <c r="O10421" s="12"/>
    </row>
    <row r="10422" ht="12.75">
      <c r="O10422" s="12"/>
    </row>
    <row r="10423" ht="12.75">
      <c r="O10423" s="12"/>
    </row>
    <row r="10424" ht="12.75">
      <c r="O10424" s="12"/>
    </row>
    <row r="10425" ht="12.75">
      <c r="O10425" s="12"/>
    </row>
    <row r="10426" ht="12.75">
      <c r="O10426" s="12"/>
    </row>
    <row r="10427" ht="12.75">
      <c r="O10427" s="12"/>
    </row>
    <row r="10428" ht="12.75">
      <c r="O10428" s="12"/>
    </row>
    <row r="10429" ht="12.75">
      <c r="O10429" s="12"/>
    </row>
    <row r="10430" ht="12.75">
      <c r="O10430" s="12"/>
    </row>
    <row r="10431" ht="12.75">
      <c r="O10431" s="12"/>
    </row>
    <row r="10432" ht="12.75">
      <c r="O10432" s="12"/>
    </row>
    <row r="10433" ht="12.75">
      <c r="O10433" s="12"/>
    </row>
    <row r="10434" ht="12.75">
      <c r="O10434" s="12"/>
    </row>
    <row r="10435" ht="12.75">
      <c r="O10435" s="12"/>
    </row>
    <row r="10436" ht="12.75">
      <c r="O10436" s="12"/>
    </row>
    <row r="10437" ht="12.75">
      <c r="O10437" s="12"/>
    </row>
    <row r="10438" ht="12.75">
      <c r="O10438" s="12"/>
    </row>
    <row r="10439" ht="12.75">
      <c r="O10439" s="12"/>
    </row>
    <row r="10440" ht="12.75">
      <c r="O10440" s="12"/>
    </row>
    <row r="10441" ht="12.75">
      <c r="O10441" s="12"/>
    </row>
    <row r="10442" ht="12.75">
      <c r="O10442" s="12"/>
    </row>
    <row r="10443" ht="12.75">
      <c r="O10443" s="12"/>
    </row>
    <row r="10444" ht="12.75">
      <c r="O10444" s="12"/>
    </row>
    <row r="10445" ht="12.75">
      <c r="O10445" s="12"/>
    </row>
    <row r="10446" ht="12.75">
      <c r="O10446" s="12"/>
    </row>
    <row r="10447" ht="12.75">
      <c r="O10447" s="12"/>
    </row>
    <row r="10448" ht="12.75">
      <c r="O10448" s="12"/>
    </row>
    <row r="10449" ht="12.75">
      <c r="O10449" s="12"/>
    </row>
    <row r="10450" ht="12.75">
      <c r="O10450" s="12"/>
    </row>
    <row r="10451" ht="12.75">
      <c r="O10451" s="12"/>
    </row>
    <row r="10452" ht="12.75">
      <c r="O10452" s="12"/>
    </row>
    <row r="10453" ht="12.75">
      <c r="O10453" s="12"/>
    </row>
    <row r="10454" ht="12.75">
      <c r="O10454" s="12"/>
    </row>
    <row r="10455" ht="12.75">
      <c r="O10455" s="12"/>
    </row>
    <row r="10456" ht="12.75">
      <c r="O10456" s="12"/>
    </row>
    <row r="10457" ht="12.75">
      <c r="O10457" s="12"/>
    </row>
    <row r="10458" ht="12.75">
      <c r="O10458" s="12"/>
    </row>
    <row r="10459" ht="12.75">
      <c r="O10459" s="12"/>
    </row>
    <row r="10460" ht="12.75">
      <c r="O10460" s="12"/>
    </row>
    <row r="10461" ht="12.75">
      <c r="O10461" s="12"/>
    </row>
    <row r="10462" ht="12.75">
      <c r="O10462" s="12"/>
    </row>
    <row r="10463" ht="12.75">
      <c r="O10463" s="12"/>
    </row>
    <row r="10464" ht="12.75">
      <c r="O10464" s="12"/>
    </row>
    <row r="10465" ht="12.75">
      <c r="O10465" s="12"/>
    </row>
    <row r="10466" ht="12.75">
      <c r="O10466" s="12"/>
    </row>
    <row r="10467" ht="12.75">
      <c r="O10467" s="12"/>
    </row>
    <row r="10468" ht="12.75">
      <c r="O10468" s="12"/>
    </row>
    <row r="10469" ht="12.75">
      <c r="O10469" s="12"/>
    </row>
    <row r="10470" ht="12.75">
      <c r="O10470" s="12"/>
    </row>
    <row r="10471" ht="12.75">
      <c r="O10471" s="12"/>
    </row>
    <row r="10472" ht="12.75">
      <c r="O10472" s="12"/>
    </row>
    <row r="10473" ht="12.75">
      <c r="O10473" s="12"/>
    </row>
    <row r="10474" ht="12.75">
      <c r="O10474" s="12"/>
    </row>
    <row r="10475" ht="12.75">
      <c r="O10475" s="12"/>
    </row>
    <row r="10476" ht="12.75">
      <c r="O10476" s="12"/>
    </row>
    <row r="10477" ht="12.75">
      <c r="O10477" s="12"/>
    </row>
    <row r="10478" ht="12.75">
      <c r="O10478" s="12"/>
    </row>
    <row r="10479" ht="12.75">
      <c r="O10479" s="12"/>
    </row>
    <row r="10480" ht="12.75">
      <c r="O10480" s="12"/>
    </row>
    <row r="10481" ht="12.75">
      <c r="O10481" s="12"/>
    </row>
    <row r="10482" ht="12.75">
      <c r="O10482" s="12"/>
    </row>
    <row r="10483" ht="12.75">
      <c r="O10483" s="12"/>
    </row>
    <row r="10484" ht="12.75">
      <c r="O10484" s="12"/>
    </row>
    <row r="10485" ht="12.75">
      <c r="O10485" s="12"/>
    </row>
    <row r="10486" ht="12.75">
      <c r="O10486" s="12"/>
    </row>
    <row r="10487" ht="12.75">
      <c r="O10487" s="12"/>
    </row>
    <row r="10488" ht="12.75">
      <c r="O10488" s="12"/>
    </row>
    <row r="10489" ht="12.75">
      <c r="O10489" s="12"/>
    </row>
    <row r="10490" ht="12.75">
      <c r="O10490" s="12"/>
    </row>
    <row r="10491" ht="12.75">
      <c r="O10491" s="12"/>
    </row>
    <row r="10492" ht="12.75">
      <c r="O10492" s="12"/>
    </row>
    <row r="10493" ht="12.75">
      <c r="O10493" s="12"/>
    </row>
    <row r="10494" ht="12.75">
      <c r="O10494" s="12"/>
    </row>
    <row r="10495" ht="12.75">
      <c r="O10495" s="12"/>
    </row>
    <row r="10496" ht="12.75">
      <c r="O10496" s="12"/>
    </row>
    <row r="10497" ht="12.75">
      <c r="O10497" s="12"/>
    </row>
    <row r="10498" ht="12.75">
      <c r="O10498" s="12"/>
    </row>
    <row r="10499" ht="12.75">
      <c r="O10499" s="12"/>
    </row>
    <row r="10500" ht="12.75">
      <c r="O10500" s="12"/>
    </row>
    <row r="10501" ht="12.75">
      <c r="O10501" s="12"/>
    </row>
    <row r="10502" ht="12.75">
      <c r="O10502" s="12"/>
    </row>
    <row r="10503" ht="12.75">
      <c r="O10503" s="12"/>
    </row>
    <row r="10504" ht="12.75">
      <c r="O10504" s="12"/>
    </row>
    <row r="10505" ht="12.75">
      <c r="O10505" s="12"/>
    </row>
    <row r="10506" ht="12.75">
      <c r="O10506" s="12"/>
    </row>
    <row r="10507" ht="12.75">
      <c r="O10507" s="12"/>
    </row>
    <row r="10508" ht="12.75">
      <c r="O10508" s="12"/>
    </row>
    <row r="10509" ht="12.75">
      <c r="O10509" s="12"/>
    </row>
    <row r="10510" ht="12.75">
      <c r="O10510" s="12"/>
    </row>
    <row r="10511" ht="12.75">
      <c r="O10511" s="12"/>
    </row>
    <row r="10512" ht="12.75">
      <c r="O10512" s="12"/>
    </row>
    <row r="10513" ht="12.75">
      <c r="O10513" s="12"/>
    </row>
    <row r="10514" ht="12.75">
      <c r="O10514" s="12"/>
    </row>
    <row r="10515" ht="12.75">
      <c r="O10515" s="12"/>
    </row>
    <row r="10516" ht="12.75">
      <c r="O10516" s="12"/>
    </row>
    <row r="10517" ht="12.75">
      <c r="O10517" s="12"/>
    </row>
    <row r="10518" ht="12.75">
      <c r="O10518" s="12"/>
    </row>
    <row r="10519" ht="12.75">
      <c r="O10519" s="12"/>
    </row>
    <row r="10520" ht="12.75">
      <c r="O10520" s="12"/>
    </row>
    <row r="10521" ht="12.75">
      <c r="O10521" s="12"/>
    </row>
    <row r="10522" ht="12.75">
      <c r="O10522" s="12"/>
    </row>
    <row r="10523" ht="12.75">
      <c r="O10523" s="12"/>
    </row>
    <row r="10524" ht="12.75">
      <c r="O10524" s="12"/>
    </row>
    <row r="10525" ht="12.75">
      <c r="O10525" s="12"/>
    </row>
    <row r="10526" ht="12.75">
      <c r="O10526" s="12"/>
    </row>
    <row r="10527" ht="12.75">
      <c r="O10527" s="12"/>
    </row>
    <row r="10528" ht="12.75">
      <c r="O10528" s="12"/>
    </row>
    <row r="10529" ht="12.75">
      <c r="O10529" s="12"/>
    </row>
    <row r="10530" ht="12.75">
      <c r="O10530" s="12"/>
    </row>
    <row r="10531" ht="12.75">
      <c r="O10531" s="12"/>
    </row>
    <row r="10532" ht="12.75">
      <c r="O10532" s="12"/>
    </row>
    <row r="10533" ht="12.75">
      <c r="O10533" s="12"/>
    </row>
    <row r="10534" ht="12.75">
      <c r="O10534" s="12"/>
    </row>
    <row r="10535" ht="12.75">
      <c r="O10535" s="12"/>
    </row>
    <row r="10536" ht="12.75">
      <c r="O10536" s="12"/>
    </row>
    <row r="10537" ht="12.75">
      <c r="O10537" s="12"/>
    </row>
    <row r="10538" ht="12.75">
      <c r="O10538" s="12"/>
    </row>
    <row r="10539" ht="12.75">
      <c r="O10539" s="12"/>
    </row>
    <row r="10540" ht="12.75">
      <c r="O10540" s="12"/>
    </row>
    <row r="10541" ht="12.75">
      <c r="O10541" s="12"/>
    </row>
    <row r="10542" ht="12.75">
      <c r="O10542" s="12"/>
    </row>
    <row r="10543" ht="12.75">
      <c r="O10543" s="12"/>
    </row>
    <row r="10544" ht="12.75">
      <c r="O10544" s="12"/>
    </row>
    <row r="10545" ht="12.75">
      <c r="O10545" s="12"/>
    </row>
    <row r="10546" ht="12.75">
      <c r="O10546" s="12"/>
    </row>
    <row r="10547" ht="12.75">
      <c r="O10547" s="12"/>
    </row>
    <row r="10548" ht="12.75">
      <c r="O10548" s="12"/>
    </row>
    <row r="10549" ht="12.75">
      <c r="O10549" s="12"/>
    </row>
    <row r="10550" ht="12.75">
      <c r="O10550" s="12"/>
    </row>
    <row r="10551" ht="12.75">
      <c r="O10551" s="12"/>
    </row>
    <row r="10552" ht="12.75">
      <c r="O10552" s="12"/>
    </row>
    <row r="10553" ht="12.75">
      <c r="O10553" s="12"/>
    </row>
    <row r="10554" ht="12.75">
      <c r="O10554" s="12"/>
    </row>
    <row r="10555" ht="12.75">
      <c r="O10555" s="12"/>
    </row>
    <row r="10556" ht="12.75">
      <c r="O10556" s="12"/>
    </row>
    <row r="10557" ht="12.75">
      <c r="O10557" s="12"/>
    </row>
    <row r="10558" ht="12.75">
      <c r="O10558" s="12"/>
    </row>
    <row r="10559" ht="12.75">
      <c r="O10559" s="12"/>
    </row>
    <row r="10560" ht="12.75">
      <c r="O10560" s="12"/>
    </row>
    <row r="10561" ht="12.75">
      <c r="O10561" s="12"/>
    </row>
    <row r="10562" ht="12.75">
      <c r="O10562" s="12"/>
    </row>
    <row r="10563" ht="12.75">
      <c r="O10563" s="12"/>
    </row>
    <row r="10564" ht="12.75">
      <c r="O10564" s="12"/>
    </row>
    <row r="10565" ht="12.75">
      <c r="O10565" s="12"/>
    </row>
    <row r="10566" ht="12.75">
      <c r="O10566" s="12"/>
    </row>
    <row r="10567" ht="12.75">
      <c r="O10567" s="12"/>
    </row>
    <row r="10568" ht="12.75">
      <c r="O10568" s="12"/>
    </row>
    <row r="10569" ht="12.75">
      <c r="O10569" s="12"/>
    </row>
    <row r="10570" ht="12.75">
      <c r="O10570" s="12"/>
    </row>
    <row r="10571" ht="12.75">
      <c r="O10571" s="12"/>
    </row>
    <row r="10572" ht="12.75">
      <c r="O10572" s="12"/>
    </row>
    <row r="10573" ht="12.75">
      <c r="O10573" s="12"/>
    </row>
    <row r="10574" ht="12.75">
      <c r="O10574" s="12"/>
    </row>
    <row r="10575" ht="12.75">
      <c r="O10575" s="12"/>
    </row>
    <row r="10576" ht="12.75">
      <c r="O10576" s="12"/>
    </row>
    <row r="10577" ht="12.75">
      <c r="O10577" s="12"/>
    </row>
    <row r="10578" ht="12.75">
      <c r="O10578" s="12"/>
    </row>
    <row r="10579" ht="12.75">
      <c r="O10579" s="12"/>
    </row>
    <row r="10580" ht="12.75">
      <c r="O10580" s="12"/>
    </row>
    <row r="10581" ht="12.75">
      <c r="O10581" s="12"/>
    </row>
    <row r="10582" ht="12.75">
      <c r="O10582" s="12"/>
    </row>
    <row r="10583" ht="12.75">
      <c r="O10583" s="12"/>
    </row>
    <row r="10584" ht="12.75">
      <c r="O10584" s="12"/>
    </row>
    <row r="10585" ht="12.75">
      <c r="O10585" s="12"/>
    </row>
    <row r="10586" ht="12.75">
      <c r="O10586" s="12"/>
    </row>
    <row r="10587" ht="12.75">
      <c r="O10587" s="12"/>
    </row>
    <row r="10588" ht="12.75">
      <c r="O10588" s="12"/>
    </row>
    <row r="10589" ht="12.75">
      <c r="O10589" s="12"/>
    </row>
    <row r="10590" ht="12.75">
      <c r="O10590" s="12"/>
    </row>
    <row r="10591" ht="12.75">
      <c r="O10591" s="12"/>
    </row>
    <row r="10592" ht="12.75">
      <c r="O10592" s="12"/>
    </row>
    <row r="10593" ht="12.75">
      <c r="O10593" s="12"/>
    </row>
    <row r="10594" ht="12.75">
      <c r="O10594" s="12"/>
    </row>
    <row r="10595" ht="12.75">
      <c r="O10595" s="12"/>
    </row>
    <row r="10596" ht="12.75">
      <c r="O10596" s="12"/>
    </row>
    <row r="10597" ht="12.75">
      <c r="O10597" s="12"/>
    </row>
    <row r="10598" ht="12.75">
      <c r="O10598" s="12"/>
    </row>
    <row r="10599" ht="12.75">
      <c r="O10599" s="12"/>
    </row>
    <row r="10600" ht="12.75">
      <c r="O10600" s="12"/>
    </row>
    <row r="10601" ht="12.75">
      <c r="O10601" s="12"/>
    </row>
    <row r="10602" ht="12.75">
      <c r="O10602" s="12"/>
    </row>
    <row r="10603" ht="12.75">
      <c r="O10603" s="12"/>
    </row>
    <row r="10604" ht="12.75">
      <c r="O10604" s="12"/>
    </row>
    <row r="10605" ht="12.75">
      <c r="O10605" s="12"/>
    </row>
    <row r="10606" ht="12.75">
      <c r="O10606" s="12"/>
    </row>
    <row r="10607" ht="12.75">
      <c r="O10607" s="12"/>
    </row>
    <row r="10608" ht="12.75">
      <c r="O10608" s="12"/>
    </row>
    <row r="10609" ht="12.75">
      <c r="O10609" s="12"/>
    </row>
    <row r="10610" ht="12.75">
      <c r="O10610" s="12"/>
    </row>
    <row r="10611" ht="12.75">
      <c r="O10611" s="12"/>
    </row>
    <row r="10612" ht="12.75">
      <c r="O10612" s="12"/>
    </row>
    <row r="10613" ht="12.75">
      <c r="O10613" s="12"/>
    </row>
    <row r="10614" ht="12.75">
      <c r="O10614" s="12"/>
    </row>
    <row r="10615" ht="12.75">
      <c r="O10615" s="12"/>
    </row>
    <row r="10616" ht="12.75">
      <c r="O10616" s="12"/>
    </row>
    <row r="10617" ht="12.75">
      <c r="O10617" s="12"/>
    </row>
    <row r="10618" ht="12.75">
      <c r="O10618" s="12"/>
    </row>
    <row r="10619" ht="12.75">
      <c r="O10619" s="12"/>
    </row>
    <row r="10620" ht="12.75">
      <c r="O10620" s="12"/>
    </row>
    <row r="10621" ht="12.75">
      <c r="O10621" s="12"/>
    </row>
    <row r="10622" ht="12.75">
      <c r="O10622" s="12"/>
    </row>
    <row r="10623" ht="12.75">
      <c r="O10623" s="12"/>
    </row>
    <row r="10624" ht="12.75">
      <c r="O10624" s="12"/>
    </row>
    <row r="10625" ht="12.75">
      <c r="O10625" s="12"/>
    </row>
    <row r="10626" ht="12.75">
      <c r="O10626" s="12"/>
    </row>
    <row r="10627" ht="12.75">
      <c r="O10627" s="12"/>
    </row>
    <row r="10628" ht="12.75">
      <c r="O10628" s="12"/>
    </row>
    <row r="10629" ht="12.75">
      <c r="O10629" s="12"/>
    </row>
    <row r="10630" ht="12.75">
      <c r="O10630" s="12"/>
    </row>
    <row r="10631" ht="12.75">
      <c r="O10631" s="12"/>
    </row>
    <row r="10632" ht="12.75">
      <c r="O10632" s="12"/>
    </row>
    <row r="10633" ht="12.75">
      <c r="O10633" s="12"/>
    </row>
    <row r="10634" ht="12.75">
      <c r="O10634" s="12"/>
    </row>
    <row r="10635" ht="12.75">
      <c r="O10635" s="12"/>
    </row>
    <row r="10636" ht="12.75">
      <c r="O10636" s="12"/>
    </row>
    <row r="10637" ht="12.75">
      <c r="O10637" s="12"/>
    </row>
    <row r="10638" ht="12.75">
      <c r="O10638" s="12"/>
    </row>
    <row r="10639" ht="12.75">
      <c r="O10639" s="12"/>
    </row>
    <row r="10640" ht="12.75">
      <c r="O10640" s="12"/>
    </row>
    <row r="10641" ht="12.75">
      <c r="O10641" s="12"/>
    </row>
    <row r="10642" ht="12.75">
      <c r="O10642" s="12"/>
    </row>
    <row r="10643" ht="12.75">
      <c r="O10643" s="12"/>
    </row>
    <row r="10644" ht="12.75">
      <c r="O10644" s="12"/>
    </row>
    <row r="10645" ht="12.75">
      <c r="O10645" s="12"/>
    </row>
    <row r="10646" ht="12.75">
      <c r="O10646" s="12"/>
    </row>
    <row r="10647" ht="12.75">
      <c r="O10647" s="12"/>
    </row>
    <row r="10648" ht="12.75">
      <c r="O10648" s="12"/>
    </row>
    <row r="10649" ht="12.75">
      <c r="O10649" s="12"/>
    </row>
    <row r="10650" ht="12.75">
      <c r="O10650" s="12"/>
    </row>
    <row r="10651" ht="12.75">
      <c r="O10651" s="12"/>
    </row>
    <row r="10652" ht="12.75">
      <c r="O10652" s="12"/>
    </row>
    <row r="10653" ht="12.75">
      <c r="O10653" s="12"/>
    </row>
    <row r="10654" ht="12.75">
      <c r="O10654" s="12"/>
    </row>
    <row r="10655" ht="12.75">
      <c r="O10655" s="12"/>
    </row>
    <row r="10656" ht="12.75">
      <c r="O10656" s="12"/>
    </row>
    <row r="10657" ht="12.75">
      <c r="O10657" s="12"/>
    </row>
    <row r="10658" ht="12.75">
      <c r="O10658" s="12"/>
    </row>
    <row r="10659" ht="12.75">
      <c r="O10659" s="12"/>
    </row>
    <row r="10660" ht="12.75">
      <c r="O10660" s="12"/>
    </row>
    <row r="10661" ht="12.75">
      <c r="O10661" s="12"/>
    </row>
    <row r="10662" ht="12.75">
      <c r="O10662" s="12"/>
    </row>
    <row r="10663" ht="12.75">
      <c r="O10663" s="12"/>
    </row>
    <row r="10664" ht="12.75">
      <c r="O10664" s="12"/>
    </row>
    <row r="10665" ht="12.75">
      <c r="O10665" s="12"/>
    </row>
    <row r="10666" ht="12.75">
      <c r="O10666" s="12"/>
    </row>
    <row r="10667" ht="12.75">
      <c r="O10667" s="12"/>
    </row>
    <row r="10668" ht="12.75">
      <c r="O10668" s="12"/>
    </row>
    <row r="10669" ht="12.75">
      <c r="O10669" s="12"/>
    </row>
    <row r="10670" ht="12.75">
      <c r="O10670" s="12"/>
    </row>
    <row r="10671" ht="12.75">
      <c r="O10671" s="12"/>
    </row>
    <row r="10672" ht="12.75">
      <c r="O10672" s="12"/>
    </row>
    <row r="10673" ht="12.75">
      <c r="O10673" s="12"/>
    </row>
    <row r="10674" ht="12.75">
      <c r="O10674" s="12"/>
    </row>
    <row r="10675" ht="12.75">
      <c r="O10675" s="12"/>
    </row>
    <row r="10676" ht="12.75">
      <c r="O10676" s="12"/>
    </row>
    <row r="10677" ht="12.75">
      <c r="O10677" s="12"/>
    </row>
    <row r="10678" ht="12.75">
      <c r="O10678" s="12"/>
    </row>
    <row r="10679" ht="12.75">
      <c r="O10679" s="12"/>
    </row>
    <row r="10680" ht="12.75">
      <c r="O10680" s="12"/>
    </row>
    <row r="10681" ht="12.75">
      <c r="O10681" s="12"/>
    </row>
    <row r="10682" ht="12.75">
      <c r="O10682" s="12"/>
    </row>
    <row r="10683" ht="12.75">
      <c r="O10683" s="12"/>
    </row>
    <row r="10684" ht="12.75">
      <c r="O10684" s="12"/>
    </row>
    <row r="10685" ht="12.75">
      <c r="O10685" s="12"/>
    </row>
    <row r="10686" ht="12.75">
      <c r="O10686" s="12"/>
    </row>
    <row r="10687" ht="12.75">
      <c r="O10687" s="12"/>
    </row>
    <row r="10688" ht="12.75">
      <c r="O10688" s="12"/>
    </row>
    <row r="10689" ht="12.75">
      <c r="O10689" s="12"/>
    </row>
    <row r="10690" ht="12.75">
      <c r="O10690" s="12"/>
    </row>
    <row r="10691" ht="12.75">
      <c r="O10691" s="12"/>
    </row>
    <row r="10692" ht="12.75">
      <c r="O10692" s="12"/>
    </row>
    <row r="10693" ht="12.75">
      <c r="O10693" s="12"/>
    </row>
    <row r="10694" ht="12.75">
      <c r="O10694" s="12"/>
    </row>
    <row r="10695" ht="12.75">
      <c r="O10695" s="12"/>
    </row>
    <row r="10696" ht="12.75">
      <c r="O10696" s="12"/>
    </row>
    <row r="10697" ht="12.75">
      <c r="O10697" s="12"/>
    </row>
    <row r="10698" ht="12.75">
      <c r="O10698" s="12"/>
    </row>
    <row r="10699" ht="12.75">
      <c r="O10699" s="12"/>
    </row>
    <row r="10700" ht="12.75">
      <c r="O10700" s="12"/>
    </row>
    <row r="10701" ht="12.75">
      <c r="O10701" s="12"/>
    </row>
    <row r="10702" ht="12.75">
      <c r="O10702" s="12"/>
    </row>
    <row r="10703" ht="12.75">
      <c r="O10703" s="12"/>
    </row>
    <row r="10704" ht="12.75">
      <c r="O10704" s="12"/>
    </row>
    <row r="10705" ht="12.75">
      <c r="O10705" s="12"/>
    </row>
    <row r="10706" ht="12.75">
      <c r="O10706" s="12"/>
    </row>
    <row r="10707" ht="12.75">
      <c r="O10707" s="12"/>
    </row>
    <row r="10708" ht="12.75">
      <c r="O10708" s="12"/>
    </row>
    <row r="10709" ht="12.75">
      <c r="O10709" s="12"/>
    </row>
    <row r="10710" ht="12.75">
      <c r="O10710" s="12"/>
    </row>
    <row r="10711" ht="12.75">
      <c r="O10711" s="12"/>
    </row>
    <row r="10712" ht="12.75">
      <c r="O10712" s="12"/>
    </row>
    <row r="10713" ht="12.75">
      <c r="O10713" s="12"/>
    </row>
    <row r="10714" ht="12.75">
      <c r="O10714" s="12"/>
    </row>
    <row r="10715" ht="12.75">
      <c r="O10715" s="12"/>
    </row>
    <row r="10716" ht="12.75">
      <c r="O10716" s="12"/>
    </row>
    <row r="10717" ht="12.75">
      <c r="O10717" s="12"/>
    </row>
    <row r="10718" ht="12.75">
      <c r="O10718" s="12"/>
    </row>
    <row r="10719" ht="12.75">
      <c r="O10719" s="12"/>
    </row>
    <row r="10720" ht="12.75">
      <c r="O10720" s="12"/>
    </row>
    <row r="10721" ht="12.75">
      <c r="O10721" s="12"/>
    </row>
    <row r="10722" ht="12.75">
      <c r="O10722" s="12"/>
    </row>
    <row r="10723" ht="12.75">
      <c r="O10723" s="12"/>
    </row>
    <row r="10724" ht="12.75">
      <c r="O10724" s="12"/>
    </row>
    <row r="10725" ht="12.75">
      <c r="O10725" s="12"/>
    </row>
    <row r="10726" ht="12.75">
      <c r="O10726" s="12"/>
    </row>
    <row r="10727" ht="12.75">
      <c r="O10727" s="12"/>
    </row>
    <row r="10728" ht="12.75">
      <c r="O10728" s="12"/>
    </row>
    <row r="10729" ht="12.75">
      <c r="O10729" s="12"/>
    </row>
    <row r="10730" ht="12.75">
      <c r="O10730" s="12"/>
    </row>
    <row r="10731" ht="12.75">
      <c r="O10731" s="12"/>
    </row>
    <row r="10732" ht="12.75">
      <c r="O10732" s="12"/>
    </row>
    <row r="10733" ht="12.75">
      <c r="O10733" s="12"/>
    </row>
    <row r="10734" ht="12.75">
      <c r="O10734" s="12"/>
    </row>
    <row r="10735" ht="12.75">
      <c r="O10735" s="12"/>
    </row>
    <row r="10736" ht="12.75">
      <c r="O10736" s="12"/>
    </row>
    <row r="10737" ht="12.75">
      <c r="O10737" s="12"/>
    </row>
    <row r="10738" ht="12.75">
      <c r="O10738" s="12"/>
    </row>
    <row r="10739" ht="12.75">
      <c r="O10739" s="12"/>
    </row>
    <row r="10740" ht="12.75">
      <c r="O10740" s="12"/>
    </row>
    <row r="10741" ht="12.75">
      <c r="O10741" s="12"/>
    </row>
    <row r="10742" ht="12.75">
      <c r="O10742" s="12"/>
    </row>
    <row r="10743" ht="12.75">
      <c r="O10743" s="12"/>
    </row>
    <row r="10744" ht="12.75">
      <c r="O10744" s="12"/>
    </row>
    <row r="10745" ht="12.75">
      <c r="O10745" s="12"/>
    </row>
    <row r="10746" ht="12.75">
      <c r="O10746" s="12"/>
    </row>
    <row r="10747" ht="12.75">
      <c r="O10747" s="12"/>
    </row>
    <row r="10748" ht="12.75">
      <c r="O10748" s="12"/>
    </row>
    <row r="10749" ht="12.75">
      <c r="O10749" s="12"/>
    </row>
    <row r="10750" ht="12.75">
      <c r="O10750" s="12"/>
    </row>
    <row r="10751" ht="12.75">
      <c r="O10751" s="12"/>
    </row>
    <row r="10752" ht="12.75">
      <c r="O10752" s="12"/>
    </row>
    <row r="10753" ht="12.75">
      <c r="O10753" s="12"/>
    </row>
    <row r="10754" ht="12.75">
      <c r="O10754" s="12"/>
    </row>
    <row r="10755" ht="12.75">
      <c r="O10755" s="12"/>
    </row>
    <row r="10756" ht="12.75">
      <c r="O10756" s="12"/>
    </row>
    <row r="10757" ht="12.75">
      <c r="O10757" s="12"/>
    </row>
    <row r="10758" ht="12.75">
      <c r="O10758" s="12"/>
    </row>
    <row r="10759" ht="12.75">
      <c r="O10759" s="12"/>
    </row>
    <row r="10760" ht="12.75">
      <c r="O10760" s="12"/>
    </row>
    <row r="10761" ht="12.75">
      <c r="O10761" s="12"/>
    </row>
    <row r="10762" ht="12.75">
      <c r="O10762" s="12"/>
    </row>
    <row r="10763" ht="12.75">
      <c r="O10763" s="12"/>
    </row>
    <row r="10764" ht="12.75">
      <c r="O10764" s="12"/>
    </row>
    <row r="10765" ht="12.75">
      <c r="O10765" s="12"/>
    </row>
    <row r="10766" ht="12.75">
      <c r="O10766" s="12"/>
    </row>
    <row r="10767" ht="12.75">
      <c r="O10767" s="12"/>
    </row>
    <row r="10768" ht="12.75">
      <c r="O10768" s="12"/>
    </row>
    <row r="10769" ht="12.75">
      <c r="O10769" s="12"/>
    </row>
    <row r="10770" ht="12.75">
      <c r="O10770" s="12"/>
    </row>
    <row r="10771" ht="12.75">
      <c r="O10771" s="12"/>
    </row>
    <row r="10772" ht="12.75">
      <c r="O10772" s="12"/>
    </row>
    <row r="10773" ht="12.75">
      <c r="O10773" s="12"/>
    </row>
    <row r="10774" ht="12.75">
      <c r="O10774" s="12"/>
    </row>
    <row r="10775" ht="12.75">
      <c r="O10775" s="12"/>
    </row>
    <row r="10776" ht="12.75">
      <c r="O10776" s="12"/>
    </row>
    <row r="10777" ht="12.75">
      <c r="O10777" s="12"/>
    </row>
    <row r="10778" ht="12.75">
      <c r="O10778" s="12"/>
    </row>
    <row r="10779" ht="12.75">
      <c r="O10779" s="12"/>
    </row>
    <row r="10780" ht="12.75">
      <c r="O10780" s="12"/>
    </row>
    <row r="10781" ht="12.75">
      <c r="O10781" s="12"/>
    </row>
    <row r="10782" ht="12.75">
      <c r="O10782" s="12"/>
    </row>
    <row r="10783" ht="12.75">
      <c r="O10783" s="12"/>
    </row>
    <row r="10784" ht="12.75">
      <c r="O10784" s="12"/>
    </row>
    <row r="10785" ht="12.75">
      <c r="O10785" s="12"/>
    </row>
    <row r="10786" ht="12.75">
      <c r="O10786" s="12"/>
    </row>
    <row r="10787" ht="12.75">
      <c r="O10787" s="12"/>
    </row>
    <row r="10788" ht="12.75">
      <c r="O10788" s="12"/>
    </row>
    <row r="10789" ht="12.75">
      <c r="O10789" s="12"/>
    </row>
    <row r="10790" ht="12.75">
      <c r="O10790" s="12"/>
    </row>
    <row r="10791" ht="12.75">
      <c r="O10791" s="12"/>
    </row>
    <row r="10792" ht="12.75">
      <c r="O10792" s="12"/>
    </row>
    <row r="10793" ht="12.75">
      <c r="O10793" s="12"/>
    </row>
    <row r="10794" ht="12.75">
      <c r="O10794" s="12"/>
    </row>
    <row r="10795" ht="12.75">
      <c r="O10795" s="12"/>
    </row>
    <row r="10796" ht="12.75">
      <c r="O10796" s="12"/>
    </row>
    <row r="10797" ht="12.75">
      <c r="O10797" s="12"/>
    </row>
    <row r="10798" ht="12.75">
      <c r="O10798" s="12"/>
    </row>
    <row r="10799" ht="12.75">
      <c r="O10799" s="12"/>
    </row>
    <row r="10800" ht="12.75">
      <c r="O10800" s="12"/>
    </row>
    <row r="10801" ht="12.75">
      <c r="O10801" s="12"/>
    </row>
    <row r="10802" ht="12.75">
      <c r="O10802" s="12"/>
    </row>
    <row r="10803" ht="12.75">
      <c r="O10803" s="12"/>
    </row>
    <row r="10804" ht="12.75">
      <c r="O10804" s="12"/>
    </row>
    <row r="10805" ht="12.75">
      <c r="O10805" s="12"/>
    </row>
    <row r="10806" ht="12.75">
      <c r="O10806" s="12"/>
    </row>
    <row r="10807" ht="12.75">
      <c r="O10807" s="12"/>
    </row>
    <row r="10808" ht="12.75">
      <c r="O10808" s="12"/>
    </row>
    <row r="10809" ht="12.75">
      <c r="O10809" s="12"/>
    </row>
    <row r="10810" ht="12.75">
      <c r="O10810" s="12"/>
    </row>
    <row r="10811" ht="12.75">
      <c r="O10811" s="12"/>
    </row>
    <row r="10812" ht="12.75">
      <c r="O10812" s="12"/>
    </row>
    <row r="10813" ht="12.75">
      <c r="O10813" s="12"/>
    </row>
    <row r="10814" ht="12.75">
      <c r="O10814" s="12"/>
    </row>
    <row r="10815" ht="12.75">
      <c r="O10815" s="12"/>
    </row>
    <row r="10816" ht="12.75">
      <c r="O10816" s="12"/>
    </row>
    <row r="10817" ht="12.75">
      <c r="O10817" s="12"/>
    </row>
    <row r="10818" ht="12.75">
      <c r="O10818" s="12"/>
    </row>
    <row r="10819" ht="12.75">
      <c r="O10819" s="12"/>
    </row>
    <row r="10820" ht="12.75">
      <c r="O10820" s="12"/>
    </row>
    <row r="10821" ht="12.75">
      <c r="O10821" s="12"/>
    </row>
    <row r="10822" ht="12.75">
      <c r="O10822" s="12"/>
    </row>
    <row r="10823" ht="12.75">
      <c r="O10823" s="12"/>
    </row>
    <row r="10824" ht="12.75">
      <c r="O10824" s="12"/>
    </row>
    <row r="10825" ht="12.75">
      <c r="O10825" s="12"/>
    </row>
    <row r="10826" ht="12.75">
      <c r="O10826" s="12"/>
    </row>
    <row r="10827" ht="12.75">
      <c r="O10827" s="12"/>
    </row>
    <row r="10828" ht="12.75">
      <c r="O10828" s="12"/>
    </row>
    <row r="10829" ht="12.75">
      <c r="O10829" s="12"/>
    </row>
    <row r="10830" ht="12.75">
      <c r="O10830" s="12"/>
    </row>
    <row r="10831" ht="12.75">
      <c r="O10831" s="12"/>
    </row>
    <row r="10832" ht="12.75">
      <c r="O10832" s="12"/>
    </row>
    <row r="10833" ht="12.75">
      <c r="O10833" s="12"/>
    </row>
    <row r="10834" ht="12.75">
      <c r="O10834" s="12"/>
    </row>
    <row r="10835" ht="12.75">
      <c r="O10835" s="12"/>
    </row>
    <row r="10836" ht="12.75">
      <c r="O10836" s="12"/>
    </row>
    <row r="10837" ht="12.75">
      <c r="O10837" s="12"/>
    </row>
    <row r="10838" ht="12.75">
      <c r="O10838" s="12"/>
    </row>
    <row r="10839" ht="12.75">
      <c r="O10839" s="12"/>
    </row>
    <row r="10840" ht="12.75">
      <c r="O10840" s="12"/>
    </row>
    <row r="10841" ht="12.75">
      <c r="O10841" s="12"/>
    </row>
    <row r="10842" ht="12.75">
      <c r="O10842" s="12"/>
    </row>
    <row r="10843" ht="12.75">
      <c r="O10843" s="12"/>
    </row>
    <row r="10844" ht="12.75">
      <c r="O10844" s="12"/>
    </row>
    <row r="10845" ht="12.75">
      <c r="O10845" s="12"/>
    </row>
    <row r="10846" ht="12.75">
      <c r="O10846" s="12"/>
    </row>
    <row r="10847" ht="12.75">
      <c r="O10847" s="12"/>
    </row>
    <row r="10848" ht="12.75">
      <c r="O10848" s="12"/>
    </row>
    <row r="10849" ht="12.75">
      <c r="O10849" s="12"/>
    </row>
    <row r="10850" ht="12.75">
      <c r="O10850" s="12"/>
    </row>
    <row r="10851" ht="12.75">
      <c r="O10851" s="12"/>
    </row>
    <row r="10852" ht="12.75">
      <c r="O10852" s="12"/>
    </row>
    <row r="10853" ht="12.75">
      <c r="O10853" s="12"/>
    </row>
    <row r="10854" ht="12.75">
      <c r="O10854" s="12"/>
    </row>
    <row r="10855" ht="12.75">
      <c r="O10855" s="12"/>
    </row>
    <row r="10856" ht="12.75">
      <c r="O10856" s="12"/>
    </row>
    <row r="10857" ht="12.75">
      <c r="O10857" s="12"/>
    </row>
    <row r="10858" ht="12.75">
      <c r="O10858" s="12"/>
    </row>
    <row r="10859" ht="12.75">
      <c r="O10859" s="12"/>
    </row>
    <row r="10860" ht="12.75">
      <c r="O10860" s="12"/>
    </row>
    <row r="10861" ht="12.75">
      <c r="O10861" s="12"/>
    </row>
    <row r="10862" ht="12.75">
      <c r="O10862" s="12"/>
    </row>
    <row r="10863" ht="12.75">
      <c r="O10863" s="12"/>
    </row>
    <row r="10864" ht="12.75">
      <c r="O10864" s="12"/>
    </row>
    <row r="10865" ht="12.75">
      <c r="O10865" s="12"/>
    </row>
    <row r="10866" ht="12.75">
      <c r="O10866" s="12"/>
    </row>
    <row r="10867" ht="12.75">
      <c r="O10867" s="12"/>
    </row>
    <row r="10868" ht="12.75">
      <c r="O10868" s="12"/>
    </row>
    <row r="10869" ht="12.75">
      <c r="O10869" s="12"/>
    </row>
    <row r="10870" ht="12.75">
      <c r="O10870" s="12"/>
    </row>
    <row r="10871" ht="12.75">
      <c r="O10871" s="12"/>
    </row>
    <row r="10872" ht="12.75">
      <c r="O10872" s="12"/>
    </row>
    <row r="10873" ht="12.75">
      <c r="O10873" s="12"/>
    </row>
    <row r="10874" ht="12.75">
      <c r="O10874" s="12"/>
    </row>
    <row r="10875" ht="12.75">
      <c r="O10875" s="12"/>
    </row>
    <row r="10876" ht="12.75">
      <c r="O10876" s="12"/>
    </row>
    <row r="10877" ht="12.75">
      <c r="O10877" s="12"/>
    </row>
    <row r="10878" ht="12.75">
      <c r="O10878" s="12"/>
    </row>
    <row r="10879" ht="12.75">
      <c r="O10879" s="12"/>
    </row>
    <row r="10880" ht="12.75">
      <c r="O10880" s="12"/>
    </row>
    <row r="10881" ht="12.75">
      <c r="O10881" s="12"/>
    </row>
    <row r="10882" ht="12.75">
      <c r="O10882" s="12"/>
    </row>
    <row r="10883" ht="12.75">
      <c r="O10883" s="12"/>
    </row>
    <row r="10884" ht="12.75">
      <c r="O10884" s="12"/>
    </row>
    <row r="10885" ht="12.75">
      <c r="O10885" s="12"/>
    </row>
    <row r="10886" ht="12.75">
      <c r="O10886" s="12"/>
    </row>
    <row r="10887" ht="12.75">
      <c r="O10887" s="12"/>
    </row>
    <row r="10888" ht="12.75">
      <c r="O10888" s="12"/>
    </row>
    <row r="10889" ht="12.75">
      <c r="O10889" s="12"/>
    </row>
    <row r="10890" ht="12.75">
      <c r="O10890" s="12"/>
    </row>
    <row r="10891" ht="12.75">
      <c r="O10891" s="12"/>
    </row>
    <row r="10892" ht="12.75">
      <c r="O10892" s="12"/>
    </row>
    <row r="10893" ht="12.75">
      <c r="O10893" s="12"/>
    </row>
    <row r="10894" ht="12.75">
      <c r="O10894" s="12"/>
    </row>
    <row r="10895" ht="12.75">
      <c r="O10895" s="12"/>
    </row>
    <row r="10896" ht="12.75">
      <c r="O10896" s="12"/>
    </row>
    <row r="10897" ht="12.75">
      <c r="O10897" s="12"/>
    </row>
    <row r="10898" ht="12.75">
      <c r="O10898" s="12"/>
    </row>
    <row r="10899" ht="12.75">
      <c r="O10899" s="12"/>
    </row>
    <row r="10900" ht="12.75">
      <c r="O10900" s="12"/>
    </row>
    <row r="10901" ht="12.75">
      <c r="O10901" s="12"/>
    </row>
    <row r="10902" ht="12.75">
      <c r="O10902" s="12"/>
    </row>
    <row r="10903" ht="12.75">
      <c r="O10903" s="12"/>
    </row>
    <row r="10904" ht="12.75">
      <c r="O10904" s="12"/>
    </row>
    <row r="10905" ht="12.75">
      <c r="O10905" s="12"/>
    </row>
    <row r="10906" ht="12.75">
      <c r="O10906" s="12"/>
    </row>
    <row r="10907" ht="12.75">
      <c r="O10907" s="12"/>
    </row>
    <row r="10908" ht="12.75">
      <c r="O10908" s="12"/>
    </row>
    <row r="10909" ht="12.75">
      <c r="O10909" s="12"/>
    </row>
    <row r="10910" ht="12.75">
      <c r="O10910" s="12"/>
    </row>
    <row r="10911" ht="12.75">
      <c r="O10911" s="12"/>
    </row>
    <row r="10912" ht="12.75">
      <c r="O10912" s="12"/>
    </row>
    <row r="10913" ht="12.75">
      <c r="O10913" s="12"/>
    </row>
    <row r="10914" ht="12.75">
      <c r="O10914" s="12"/>
    </row>
    <row r="10915" ht="12.75">
      <c r="O10915" s="12"/>
    </row>
    <row r="10916" ht="12.75">
      <c r="O10916" s="12"/>
    </row>
    <row r="10917" ht="12.75">
      <c r="O10917" s="12"/>
    </row>
    <row r="10918" ht="12.75">
      <c r="O10918" s="12"/>
    </row>
    <row r="10919" ht="12.75">
      <c r="O10919" s="12"/>
    </row>
    <row r="10920" ht="12.75">
      <c r="O10920" s="12"/>
    </row>
    <row r="10921" ht="12.75">
      <c r="O10921" s="12"/>
    </row>
    <row r="10922" ht="12.75">
      <c r="O10922" s="12"/>
    </row>
    <row r="10923" ht="12.75">
      <c r="O10923" s="12"/>
    </row>
    <row r="10924" ht="12.75">
      <c r="O10924" s="12"/>
    </row>
    <row r="10925" ht="12.75">
      <c r="O10925" s="12"/>
    </row>
    <row r="10926" ht="12.75">
      <c r="O10926" s="12"/>
    </row>
    <row r="10927" ht="12.75">
      <c r="O10927" s="12"/>
    </row>
    <row r="10928" ht="12.75">
      <c r="O10928" s="12"/>
    </row>
    <row r="10929" ht="12.75">
      <c r="O10929" s="12"/>
    </row>
    <row r="10930" ht="12.75">
      <c r="O10930" s="12"/>
    </row>
    <row r="10931" ht="12.75">
      <c r="O10931" s="12"/>
    </row>
    <row r="10932" ht="12.75">
      <c r="O10932" s="12"/>
    </row>
    <row r="10933" ht="12.75">
      <c r="O10933" s="12"/>
    </row>
    <row r="10934" ht="12.75">
      <c r="O10934" s="12"/>
    </row>
    <row r="10935" ht="12.75">
      <c r="O10935" s="12"/>
    </row>
    <row r="10936" ht="12.75">
      <c r="O10936" s="12"/>
    </row>
    <row r="10937" ht="12.75">
      <c r="O10937" s="12"/>
    </row>
    <row r="10938" ht="12.75">
      <c r="O10938" s="12"/>
    </row>
    <row r="10939" ht="12.75">
      <c r="O10939" s="12"/>
    </row>
    <row r="10940" ht="12.75">
      <c r="O10940" s="12"/>
    </row>
    <row r="10941" ht="12.75">
      <c r="O10941" s="12"/>
    </row>
    <row r="10942" ht="12.75">
      <c r="O10942" s="12"/>
    </row>
    <row r="10943" ht="12.75">
      <c r="O10943" s="12"/>
    </row>
    <row r="10944" ht="12.75">
      <c r="O10944" s="12"/>
    </row>
    <row r="10945" ht="12.75">
      <c r="O10945" s="12"/>
    </row>
    <row r="10946" ht="12.75">
      <c r="O10946" s="12"/>
    </row>
    <row r="10947" ht="12.75">
      <c r="O10947" s="12"/>
    </row>
    <row r="10948" ht="12.75">
      <c r="O10948" s="12"/>
    </row>
    <row r="10949" ht="12.75">
      <c r="O10949" s="12"/>
    </row>
    <row r="10950" ht="12.75">
      <c r="O10950" s="12"/>
    </row>
    <row r="10951" ht="12.75">
      <c r="O10951" s="12"/>
    </row>
    <row r="10952" ht="12.75">
      <c r="O10952" s="12"/>
    </row>
    <row r="10953" ht="12.75">
      <c r="O10953" s="12"/>
    </row>
    <row r="10954" ht="12.75">
      <c r="O10954" s="12"/>
    </row>
    <row r="10955" ht="12.75">
      <c r="O10955" s="12"/>
    </row>
    <row r="10956" ht="12.75">
      <c r="O10956" s="12"/>
    </row>
    <row r="10957" ht="12.75">
      <c r="O10957" s="12"/>
    </row>
    <row r="10958" ht="12.75">
      <c r="O10958" s="12"/>
    </row>
    <row r="10959" ht="12.75">
      <c r="O10959" s="12"/>
    </row>
    <row r="10960" ht="12.75">
      <c r="O10960" s="12"/>
    </row>
    <row r="10961" ht="12.75">
      <c r="O10961" s="12"/>
    </row>
    <row r="10962" ht="12.75">
      <c r="O10962" s="12"/>
    </row>
    <row r="10963" ht="12.75">
      <c r="O10963" s="12"/>
    </row>
    <row r="10964" ht="12.75">
      <c r="O10964" s="12"/>
    </row>
    <row r="10965" ht="12.75">
      <c r="O10965" s="12"/>
    </row>
    <row r="10966" ht="12.75">
      <c r="O10966" s="12"/>
    </row>
    <row r="10967" ht="12.75">
      <c r="O10967" s="12"/>
    </row>
    <row r="10968" ht="12.75">
      <c r="O10968" s="12"/>
    </row>
    <row r="10969" ht="12.75">
      <c r="O10969" s="12"/>
    </row>
    <row r="10970" ht="12.75">
      <c r="O10970" s="12"/>
    </row>
    <row r="10971" ht="12.75">
      <c r="O10971" s="12"/>
    </row>
    <row r="10972" ht="12.75">
      <c r="O10972" s="12"/>
    </row>
    <row r="10973" ht="12.75">
      <c r="O10973" s="12"/>
    </row>
    <row r="10974" ht="12.75">
      <c r="O10974" s="12"/>
    </row>
    <row r="10975" ht="12.75">
      <c r="O10975" s="12"/>
    </row>
    <row r="10976" ht="12.75">
      <c r="O10976" s="12"/>
    </row>
    <row r="10977" ht="12.75">
      <c r="O10977" s="12"/>
    </row>
    <row r="10978" ht="12.75">
      <c r="O10978" s="12"/>
    </row>
    <row r="10979" ht="12.75">
      <c r="O10979" s="12"/>
    </row>
    <row r="10980" ht="12.75">
      <c r="O10980" s="12"/>
    </row>
    <row r="10981" ht="12.75">
      <c r="O10981" s="12"/>
    </row>
    <row r="10982" ht="12.75">
      <c r="O10982" s="12"/>
    </row>
    <row r="10983" ht="12.75">
      <c r="O10983" s="12"/>
    </row>
    <row r="10984" ht="12.75">
      <c r="O10984" s="12"/>
    </row>
    <row r="10985" ht="12.75">
      <c r="O10985" s="12"/>
    </row>
    <row r="10986" ht="12.75">
      <c r="O10986" s="12"/>
    </row>
    <row r="10987" ht="12.75">
      <c r="O10987" s="12"/>
    </row>
    <row r="10988" ht="12.75">
      <c r="O10988" s="12"/>
    </row>
    <row r="10989" ht="12.75">
      <c r="O10989" s="12"/>
    </row>
    <row r="10990" ht="12.75">
      <c r="O10990" s="12"/>
    </row>
    <row r="10991" ht="12.75">
      <c r="O10991" s="12"/>
    </row>
    <row r="10992" ht="12.75">
      <c r="O10992" s="12"/>
    </row>
    <row r="10993" ht="12.75">
      <c r="O10993" s="12"/>
    </row>
    <row r="10994" ht="12.75">
      <c r="O10994" s="12"/>
    </row>
    <row r="10995" ht="12.75">
      <c r="O10995" s="12"/>
    </row>
    <row r="10996" ht="12.75">
      <c r="O10996" s="12"/>
    </row>
    <row r="10997" ht="12.75">
      <c r="O10997" s="12"/>
    </row>
    <row r="10998" ht="12.75">
      <c r="O10998" s="12"/>
    </row>
    <row r="10999" ht="12.75">
      <c r="O10999" s="12"/>
    </row>
    <row r="11000" ht="12.75">
      <c r="O11000" s="12"/>
    </row>
    <row r="11001" ht="12.75">
      <c r="O11001" s="12"/>
    </row>
    <row r="11002" ht="12.75">
      <c r="O11002" s="12"/>
    </row>
    <row r="11003" ht="12.75">
      <c r="O11003" s="12"/>
    </row>
    <row r="11004" ht="12.75">
      <c r="O11004" s="12"/>
    </row>
    <row r="11005" ht="12.75">
      <c r="O11005" s="12"/>
    </row>
    <row r="11006" ht="12.75">
      <c r="O11006" s="12"/>
    </row>
    <row r="11007" ht="12.75">
      <c r="O11007" s="12"/>
    </row>
    <row r="11008" ht="12.75">
      <c r="O11008" s="12"/>
    </row>
    <row r="11009" ht="12.75">
      <c r="O11009" s="12"/>
    </row>
    <row r="11010" ht="12.75">
      <c r="O11010" s="12"/>
    </row>
    <row r="11011" ht="12.75">
      <c r="O11011" s="12"/>
    </row>
    <row r="11012" ht="12.75">
      <c r="O11012" s="12"/>
    </row>
    <row r="11013" ht="12.75">
      <c r="O11013" s="12"/>
    </row>
    <row r="11014" ht="12.75">
      <c r="O11014" s="12"/>
    </row>
    <row r="11015" ht="12.75">
      <c r="O11015" s="12"/>
    </row>
    <row r="11016" ht="12.75">
      <c r="O11016" s="12"/>
    </row>
    <row r="11017" ht="12.75">
      <c r="O11017" s="12"/>
    </row>
    <row r="11018" ht="12.75">
      <c r="O11018" s="12"/>
    </row>
    <row r="11019" ht="12.75">
      <c r="O11019" s="12"/>
    </row>
    <row r="11020" ht="12.75">
      <c r="O11020" s="12"/>
    </row>
    <row r="11021" ht="12.75">
      <c r="O11021" s="12"/>
    </row>
    <row r="11022" ht="12.75">
      <c r="O11022" s="12"/>
    </row>
    <row r="11023" ht="12.75">
      <c r="O11023" s="12"/>
    </row>
    <row r="11024" ht="12.75">
      <c r="O11024" s="12"/>
    </row>
    <row r="11025" ht="12.75">
      <c r="O11025" s="12"/>
    </row>
    <row r="11026" ht="12.75">
      <c r="O11026" s="12"/>
    </row>
    <row r="11027" ht="12.75">
      <c r="O11027" s="12"/>
    </row>
    <row r="11028" ht="12.75">
      <c r="O11028" s="12"/>
    </row>
    <row r="11029" ht="12.75">
      <c r="O11029" s="12"/>
    </row>
    <row r="11030" ht="12.75">
      <c r="O11030" s="12"/>
    </row>
    <row r="11031" ht="12.75">
      <c r="O11031" s="12"/>
    </row>
    <row r="11032" ht="12.75">
      <c r="O11032" s="12"/>
    </row>
    <row r="11033" ht="12.75">
      <c r="O11033" s="12"/>
    </row>
    <row r="11034" ht="12.75">
      <c r="O11034" s="12"/>
    </row>
    <row r="11035" ht="12.75">
      <c r="O11035" s="12"/>
    </row>
    <row r="11036" ht="12.75">
      <c r="O11036" s="12"/>
    </row>
    <row r="11037" ht="12.75">
      <c r="O11037" s="12"/>
    </row>
    <row r="11038" ht="12.75">
      <c r="O11038" s="12"/>
    </row>
    <row r="11039" ht="12.75">
      <c r="O11039" s="12"/>
    </row>
    <row r="11040" ht="12.75">
      <c r="O11040" s="12"/>
    </row>
    <row r="11041" ht="12.75">
      <c r="O11041" s="12"/>
    </row>
    <row r="11042" ht="12.75">
      <c r="O11042" s="12"/>
    </row>
    <row r="11043" ht="12.75">
      <c r="O11043" s="12"/>
    </row>
    <row r="11044" ht="12.75">
      <c r="O11044" s="12"/>
    </row>
    <row r="11045" ht="12.75">
      <c r="O11045" s="12"/>
    </row>
    <row r="11046" ht="12.75">
      <c r="O11046" s="12"/>
    </row>
    <row r="11047" ht="12.75">
      <c r="O11047" s="12"/>
    </row>
    <row r="11048" ht="12.75">
      <c r="O11048" s="12"/>
    </row>
    <row r="11049" ht="12.75">
      <c r="O11049" s="12"/>
    </row>
    <row r="11050" ht="12.75">
      <c r="O11050" s="12"/>
    </row>
    <row r="11051" ht="12.75">
      <c r="O11051" s="12"/>
    </row>
    <row r="11052" ht="12.75">
      <c r="O11052" s="12"/>
    </row>
    <row r="11053" ht="12.75">
      <c r="O11053" s="12"/>
    </row>
    <row r="11054" ht="12.75">
      <c r="O11054" s="12"/>
    </row>
    <row r="11055" ht="12.75">
      <c r="O11055" s="12"/>
    </row>
    <row r="11056" ht="12.75">
      <c r="O11056" s="12"/>
    </row>
    <row r="11057" ht="12.75">
      <c r="O11057" s="12"/>
    </row>
    <row r="11058" ht="12.75">
      <c r="O11058" s="12"/>
    </row>
    <row r="11059" ht="12.75">
      <c r="O11059" s="12"/>
    </row>
    <row r="11060" ht="12.75">
      <c r="O11060" s="12"/>
    </row>
    <row r="11061" ht="12.75">
      <c r="O11061" s="12"/>
    </row>
    <row r="11062" ht="12.75">
      <c r="O11062" s="12"/>
    </row>
    <row r="11063" ht="12.75">
      <c r="O11063" s="12"/>
    </row>
    <row r="11064" ht="12.75">
      <c r="O11064" s="12"/>
    </row>
    <row r="11065" ht="12.75">
      <c r="O11065" s="12"/>
    </row>
    <row r="11066" ht="12.75">
      <c r="O11066" s="12"/>
    </row>
    <row r="11067" ht="12.75">
      <c r="O11067" s="12"/>
    </row>
    <row r="11068" ht="12.75">
      <c r="O11068" s="12"/>
    </row>
    <row r="11069" ht="12.75">
      <c r="O11069" s="12"/>
    </row>
    <row r="11070" ht="12.75">
      <c r="O11070" s="12"/>
    </row>
    <row r="11071" ht="12.75">
      <c r="O11071" s="12"/>
    </row>
    <row r="11072" ht="12.75">
      <c r="O11072" s="12"/>
    </row>
    <row r="11073" ht="12.75">
      <c r="O11073" s="12"/>
    </row>
    <row r="11074" ht="12.75">
      <c r="O11074" s="12"/>
    </row>
    <row r="11075" ht="12.75">
      <c r="O11075" s="12"/>
    </row>
    <row r="11076" ht="12.75">
      <c r="O11076" s="12"/>
    </row>
    <row r="11077" ht="12.75">
      <c r="O11077" s="12"/>
    </row>
    <row r="11078" ht="12.75">
      <c r="O11078" s="12"/>
    </row>
    <row r="11079" ht="12.75">
      <c r="O11079" s="12"/>
    </row>
    <row r="11080" ht="12.75">
      <c r="O11080" s="12"/>
    </row>
    <row r="11081" ht="12.75">
      <c r="O11081" s="12"/>
    </row>
    <row r="11082" ht="12.75">
      <c r="O11082" s="12"/>
    </row>
    <row r="11083" ht="12.75">
      <c r="O11083" s="12"/>
    </row>
    <row r="11084" ht="12.75">
      <c r="O11084" s="12"/>
    </row>
    <row r="11085" ht="12.75">
      <c r="O11085" s="12"/>
    </row>
    <row r="11086" ht="12.75">
      <c r="O11086" s="12"/>
    </row>
    <row r="11087" ht="12.75">
      <c r="O11087" s="12"/>
    </row>
    <row r="11088" ht="12.75">
      <c r="O11088" s="12"/>
    </row>
    <row r="11089" ht="12.75">
      <c r="O11089" s="12"/>
    </row>
    <row r="11090" ht="12.75">
      <c r="O11090" s="12"/>
    </row>
    <row r="11091" ht="12.75">
      <c r="O11091" s="12"/>
    </row>
    <row r="11092" ht="12.75">
      <c r="O11092" s="12"/>
    </row>
    <row r="11093" ht="12.75">
      <c r="O11093" s="12"/>
    </row>
    <row r="11094" ht="12.75">
      <c r="O11094" s="12"/>
    </row>
    <row r="11095" ht="12.75">
      <c r="O11095" s="12"/>
    </row>
    <row r="11096" ht="12.75">
      <c r="O11096" s="12"/>
    </row>
    <row r="11097" ht="12.75">
      <c r="O11097" s="12"/>
    </row>
    <row r="11098" ht="12.75">
      <c r="O11098" s="12"/>
    </row>
    <row r="11099" ht="12.75">
      <c r="O11099" s="12"/>
    </row>
    <row r="11100" ht="12.75">
      <c r="O11100" s="12"/>
    </row>
    <row r="11101" ht="12.75">
      <c r="O11101" s="12"/>
    </row>
    <row r="11102" ht="12.75">
      <c r="O11102" s="12"/>
    </row>
    <row r="11103" ht="12.75">
      <c r="O11103" s="12"/>
    </row>
    <row r="11104" ht="12.75">
      <c r="O11104" s="12"/>
    </row>
    <row r="11105" ht="12.75">
      <c r="O11105" s="12"/>
    </row>
    <row r="11106" ht="12.75">
      <c r="O11106" s="12"/>
    </row>
    <row r="11107" ht="12.75">
      <c r="O11107" s="12"/>
    </row>
    <row r="11108" ht="12.75">
      <c r="O11108" s="12"/>
    </row>
    <row r="11109" ht="12.75">
      <c r="O11109" s="12"/>
    </row>
    <row r="11110" ht="12.75">
      <c r="O11110" s="12"/>
    </row>
    <row r="11111" ht="12.75">
      <c r="O11111" s="12"/>
    </row>
    <row r="11112" ht="12.75">
      <c r="O11112" s="12"/>
    </row>
    <row r="11113" ht="12.75">
      <c r="O11113" s="12"/>
    </row>
    <row r="11114" ht="12.75">
      <c r="O11114" s="12"/>
    </row>
    <row r="11115" ht="12.75">
      <c r="O11115" s="12"/>
    </row>
    <row r="11116" ht="12.75">
      <c r="O11116" s="12"/>
    </row>
    <row r="11117" ht="12.75">
      <c r="O11117" s="12"/>
    </row>
    <row r="11118" ht="12.75">
      <c r="O11118" s="12"/>
    </row>
    <row r="11119" ht="12.75">
      <c r="O11119" s="12"/>
    </row>
    <row r="11120" ht="12.75">
      <c r="O11120" s="12"/>
    </row>
    <row r="11121" ht="12.75">
      <c r="O11121" s="12"/>
    </row>
    <row r="11122" ht="12.75">
      <c r="O11122" s="12"/>
    </row>
    <row r="11123" ht="12.75">
      <c r="O11123" s="12"/>
    </row>
    <row r="11124" ht="12.75">
      <c r="O11124" s="12"/>
    </row>
    <row r="11125" ht="12.75">
      <c r="O11125" s="12"/>
    </row>
    <row r="11126" ht="12.75">
      <c r="O11126" s="12"/>
    </row>
    <row r="11127" ht="12.75">
      <c r="O11127" s="12"/>
    </row>
    <row r="11128" ht="12.75">
      <c r="O11128" s="12"/>
    </row>
    <row r="11129" ht="12.75">
      <c r="O11129" s="12"/>
    </row>
    <row r="11130" ht="12.75">
      <c r="O11130" s="12"/>
    </row>
    <row r="11131" ht="12.75">
      <c r="O11131" s="12"/>
    </row>
    <row r="11132" ht="12.75">
      <c r="O11132" s="12"/>
    </row>
    <row r="11133" ht="12.75">
      <c r="O11133" s="12"/>
    </row>
    <row r="11134" ht="12.75">
      <c r="O11134" s="12"/>
    </row>
    <row r="11135" ht="12.75">
      <c r="O11135" s="12"/>
    </row>
    <row r="11136" ht="12.75">
      <c r="O11136" s="12"/>
    </row>
    <row r="11137" ht="12.75">
      <c r="O11137" s="12"/>
    </row>
    <row r="11138" ht="12.75">
      <c r="O11138" s="12"/>
    </row>
    <row r="11139" ht="12.75">
      <c r="O11139" s="12"/>
    </row>
    <row r="11140" ht="12.75">
      <c r="O11140" s="12"/>
    </row>
    <row r="11141" ht="12.75">
      <c r="O11141" s="12"/>
    </row>
    <row r="11142" ht="12.75">
      <c r="O11142" s="12"/>
    </row>
    <row r="11143" ht="12.75">
      <c r="O11143" s="12"/>
    </row>
    <row r="11144" ht="12.75">
      <c r="O11144" s="12"/>
    </row>
    <row r="11145" ht="12.75">
      <c r="O11145" s="12"/>
    </row>
    <row r="11146" ht="12.75">
      <c r="O11146" s="12"/>
    </row>
    <row r="11147" ht="12.75">
      <c r="O11147" s="12"/>
    </row>
    <row r="11148" ht="12.75">
      <c r="O11148" s="12"/>
    </row>
    <row r="11149" ht="12.75">
      <c r="O11149" s="12"/>
    </row>
    <row r="11150" ht="12.75">
      <c r="O11150" s="12"/>
    </row>
    <row r="11151" ht="12.75">
      <c r="O11151" s="12"/>
    </row>
    <row r="11152" ht="12.75">
      <c r="O11152" s="12"/>
    </row>
    <row r="11153" ht="12.75">
      <c r="O11153" s="12"/>
    </row>
    <row r="11154" ht="12.75">
      <c r="O11154" s="12"/>
    </row>
    <row r="11155" ht="12.75">
      <c r="O11155" s="12"/>
    </row>
    <row r="11156" ht="12.75">
      <c r="O11156" s="12"/>
    </row>
    <row r="11157" ht="12.75">
      <c r="O11157" s="12"/>
    </row>
    <row r="11158" ht="12.75">
      <c r="O11158" s="12"/>
    </row>
    <row r="11159" ht="12.75">
      <c r="O11159" s="12"/>
    </row>
    <row r="11160" ht="12.75">
      <c r="O11160" s="12"/>
    </row>
    <row r="11161" ht="12.75">
      <c r="O11161" s="12"/>
    </row>
    <row r="11162" ht="12.75">
      <c r="O11162" s="12"/>
    </row>
    <row r="11163" ht="12.75">
      <c r="O11163" s="12"/>
    </row>
    <row r="11164" ht="12.75">
      <c r="O11164" s="12"/>
    </row>
    <row r="11165" ht="12.75">
      <c r="O11165" s="12"/>
    </row>
    <row r="11166" ht="12.75">
      <c r="O11166" s="12"/>
    </row>
    <row r="11167" ht="12.75">
      <c r="O11167" s="12"/>
    </row>
    <row r="11168" ht="12.75">
      <c r="O11168" s="12"/>
    </row>
    <row r="11169" ht="12.75">
      <c r="O11169" s="12"/>
    </row>
    <row r="11170" ht="12.75">
      <c r="O11170" s="12"/>
    </row>
    <row r="11171" ht="12.75">
      <c r="O11171" s="12"/>
    </row>
    <row r="11172" ht="12.75">
      <c r="O11172" s="12"/>
    </row>
    <row r="11173" ht="12.75">
      <c r="O11173" s="12"/>
    </row>
    <row r="11174" ht="12.75">
      <c r="O11174" s="12"/>
    </row>
    <row r="11175" ht="12.75">
      <c r="O11175" s="12"/>
    </row>
    <row r="11176" ht="12.75">
      <c r="O11176" s="12"/>
    </row>
    <row r="11177" ht="12.75">
      <c r="O11177" s="12"/>
    </row>
    <row r="11178" ht="12.75">
      <c r="O11178" s="12"/>
    </row>
    <row r="11179" ht="12.75">
      <c r="O11179" s="12"/>
    </row>
    <row r="11180" ht="12.75">
      <c r="O11180" s="12"/>
    </row>
    <row r="11181" ht="12.75">
      <c r="O11181" s="12"/>
    </row>
    <row r="11182" ht="12.75">
      <c r="O11182" s="12"/>
    </row>
    <row r="11183" ht="12.75">
      <c r="O11183" s="12"/>
    </row>
    <row r="11184" ht="12.75">
      <c r="O11184" s="12"/>
    </row>
    <row r="11185" ht="12.75">
      <c r="O11185" s="12"/>
    </row>
    <row r="11186" ht="12.75">
      <c r="O11186" s="12"/>
    </row>
    <row r="11187" ht="12.75">
      <c r="O11187" s="12"/>
    </row>
    <row r="11188" ht="12.75">
      <c r="O11188" s="12"/>
    </row>
    <row r="11189" ht="12.75">
      <c r="O11189" s="12"/>
    </row>
    <row r="11190" ht="12.75">
      <c r="O11190" s="12"/>
    </row>
    <row r="11191" ht="12.75">
      <c r="O11191" s="12"/>
    </row>
    <row r="11192" ht="12.75">
      <c r="O11192" s="12"/>
    </row>
    <row r="11193" ht="12.75">
      <c r="O11193" s="12"/>
    </row>
    <row r="11194" ht="12.75">
      <c r="O11194" s="12"/>
    </row>
    <row r="11195" ht="12.75">
      <c r="O11195" s="12"/>
    </row>
    <row r="11196" ht="12.75">
      <c r="O11196" s="12"/>
    </row>
    <row r="11197" ht="12.75">
      <c r="O11197" s="12"/>
    </row>
    <row r="11198" ht="12.75">
      <c r="O11198" s="12"/>
    </row>
    <row r="11199" ht="12.75">
      <c r="O11199" s="12"/>
    </row>
    <row r="11200" ht="12.75">
      <c r="O11200" s="12"/>
    </row>
    <row r="11201" ht="12.75">
      <c r="O11201" s="12"/>
    </row>
    <row r="11202" ht="12.75">
      <c r="O11202" s="12"/>
    </row>
    <row r="11203" ht="12.75">
      <c r="O11203" s="12"/>
    </row>
    <row r="11204" ht="12.75">
      <c r="O11204" s="12"/>
    </row>
    <row r="11205" ht="12.75">
      <c r="O11205" s="12"/>
    </row>
    <row r="11206" ht="12.75">
      <c r="O11206" s="12"/>
    </row>
    <row r="11207" ht="12.75">
      <c r="O11207" s="12"/>
    </row>
    <row r="11208" ht="12.75">
      <c r="O11208" s="12"/>
    </row>
    <row r="11209" ht="12.75">
      <c r="O11209" s="12"/>
    </row>
    <row r="11210" ht="12.75">
      <c r="O11210" s="12"/>
    </row>
    <row r="11211" ht="12.75">
      <c r="O11211" s="12"/>
    </row>
    <row r="11212" ht="12.75">
      <c r="O11212" s="12"/>
    </row>
    <row r="11213" ht="12.75">
      <c r="O11213" s="12"/>
    </row>
    <row r="11214" ht="12.75">
      <c r="O11214" s="12"/>
    </row>
    <row r="11215" ht="12.75">
      <c r="O11215" s="12"/>
    </row>
    <row r="11216" ht="12.75">
      <c r="O11216" s="12"/>
    </row>
    <row r="11217" ht="12.75">
      <c r="O11217" s="12"/>
    </row>
    <row r="11218" ht="12.75">
      <c r="O11218" s="12"/>
    </row>
    <row r="11219" ht="12.75">
      <c r="O11219" s="12"/>
    </row>
    <row r="11220" ht="12.75">
      <c r="O11220" s="12"/>
    </row>
    <row r="11221" ht="12.75">
      <c r="O11221" s="12"/>
    </row>
    <row r="11222" ht="12.75">
      <c r="O11222" s="12"/>
    </row>
    <row r="11223" ht="12.75">
      <c r="O11223" s="12"/>
    </row>
    <row r="11224" ht="12.75">
      <c r="O11224" s="12"/>
    </row>
    <row r="11225" ht="12.75">
      <c r="O11225" s="12"/>
    </row>
    <row r="11226" ht="12.75">
      <c r="O11226" s="12"/>
    </row>
    <row r="11227" ht="12.75">
      <c r="O11227" s="12"/>
    </row>
    <row r="11228" ht="12.75">
      <c r="O11228" s="12"/>
    </row>
    <row r="11229" ht="12.75">
      <c r="O11229" s="12"/>
    </row>
    <row r="11230" ht="12.75">
      <c r="O11230" s="12"/>
    </row>
    <row r="11231" ht="12.75">
      <c r="O11231" s="12"/>
    </row>
    <row r="11232" ht="12.75">
      <c r="O11232" s="12"/>
    </row>
    <row r="11233" ht="12.75">
      <c r="O11233" s="12"/>
    </row>
    <row r="11234" ht="12.75">
      <c r="O11234" s="12"/>
    </row>
    <row r="11235" ht="12.75">
      <c r="O11235" s="12"/>
    </row>
    <row r="11236" ht="12.75">
      <c r="O11236" s="12"/>
    </row>
    <row r="11237" ht="12.75">
      <c r="O11237" s="12"/>
    </row>
    <row r="11238" ht="12.75">
      <c r="O11238" s="12"/>
    </row>
    <row r="11239" ht="12.75">
      <c r="O11239" s="12"/>
    </row>
    <row r="11240" ht="12.75">
      <c r="O11240" s="12"/>
    </row>
    <row r="11241" ht="12.75">
      <c r="O11241" s="12"/>
    </row>
    <row r="11242" ht="12.75">
      <c r="O11242" s="12"/>
    </row>
    <row r="11243" ht="12.75">
      <c r="O11243" s="12"/>
    </row>
    <row r="11244" ht="12.75">
      <c r="O11244" s="12"/>
    </row>
    <row r="11245" ht="12.75">
      <c r="O11245" s="12"/>
    </row>
    <row r="11246" ht="12.75">
      <c r="O11246" s="12"/>
    </row>
    <row r="11247" ht="12.75">
      <c r="O11247" s="12"/>
    </row>
    <row r="11248" ht="12.75">
      <c r="O11248" s="12"/>
    </row>
    <row r="11249" ht="12.75">
      <c r="O11249" s="12"/>
    </row>
    <row r="11250" ht="12.75">
      <c r="O11250" s="12"/>
    </row>
    <row r="11251" ht="12.75">
      <c r="O11251" s="12"/>
    </row>
    <row r="11252" ht="12.75">
      <c r="O11252" s="12"/>
    </row>
    <row r="11253" ht="12.75">
      <c r="O11253" s="12"/>
    </row>
    <row r="11254" ht="12.75">
      <c r="O11254" s="12"/>
    </row>
    <row r="11255" ht="12.75">
      <c r="O11255" s="12"/>
    </row>
    <row r="11256" ht="12.75">
      <c r="O11256" s="12"/>
    </row>
    <row r="11257" ht="12.75">
      <c r="O11257" s="12"/>
    </row>
    <row r="11258" ht="12.75">
      <c r="O11258" s="12"/>
    </row>
    <row r="11259" ht="12.75">
      <c r="O11259" s="12"/>
    </row>
    <row r="11260" ht="12.75">
      <c r="O11260" s="12"/>
    </row>
    <row r="11261" ht="12.75">
      <c r="O11261" s="12"/>
    </row>
    <row r="11262" ht="12.75">
      <c r="O11262" s="12"/>
    </row>
    <row r="11263" ht="12.75">
      <c r="O11263" s="12"/>
    </row>
    <row r="11264" ht="12.75">
      <c r="O11264" s="12"/>
    </row>
    <row r="11265" ht="12.75">
      <c r="O11265" s="12"/>
    </row>
    <row r="11266" ht="12.75">
      <c r="O11266" s="12"/>
    </row>
    <row r="11267" ht="12.75">
      <c r="O11267" s="12"/>
    </row>
    <row r="11268" ht="12.75">
      <c r="O11268" s="12"/>
    </row>
    <row r="11269" ht="12.75">
      <c r="O11269" s="12"/>
    </row>
    <row r="11270" ht="12.75">
      <c r="O11270" s="12"/>
    </row>
    <row r="11271" ht="12.75">
      <c r="O11271" s="12"/>
    </row>
    <row r="11272" ht="12.75">
      <c r="O11272" s="12"/>
    </row>
    <row r="11273" ht="12.75">
      <c r="O11273" s="12"/>
    </row>
    <row r="11274" ht="12.75">
      <c r="O11274" s="12"/>
    </row>
    <row r="11275" ht="12.75">
      <c r="O11275" s="12"/>
    </row>
    <row r="11276" ht="12.75">
      <c r="O11276" s="12"/>
    </row>
    <row r="11277" ht="12.75">
      <c r="O11277" s="12"/>
    </row>
    <row r="11278" ht="12.75">
      <c r="O11278" s="12"/>
    </row>
    <row r="11279" ht="12.75">
      <c r="O11279" s="12"/>
    </row>
    <row r="11280" ht="12.75">
      <c r="O11280" s="12"/>
    </row>
    <row r="11281" ht="12.75">
      <c r="O11281" s="12"/>
    </row>
    <row r="11282" ht="12.75">
      <c r="O11282" s="12"/>
    </row>
    <row r="11283" ht="12.75">
      <c r="O11283" s="12"/>
    </row>
    <row r="11284" ht="12.75">
      <c r="O11284" s="12"/>
    </row>
    <row r="11285" ht="12.75">
      <c r="O11285" s="12"/>
    </row>
    <row r="11286" ht="12.75">
      <c r="O11286" s="12"/>
    </row>
    <row r="11287" ht="12.75">
      <c r="O11287" s="12"/>
    </row>
    <row r="11288" ht="12.75">
      <c r="O11288" s="12"/>
    </row>
    <row r="11289" ht="12.75">
      <c r="O11289" s="12"/>
    </row>
    <row r="11290" ht="12.75">
      <c r="O11290" s="12"/>
    </row>
    <row r="11291" ht="12.75">
      <c r="O11291" s="12"/>
    </row>
    <row r="11292" ht="12.75">
      <c r="O11292" s="12"/>
    </row>
    <row r="11293" ht="12.75">
      <c r="O11293" s="12"/>
    </row>
    <row r="11294" ht="12.75">
      <c r="O11294" s="12"/>
    </row>
    <row r="11295" ht="12.75">
      <c r="O11295" s="12"/>
    </row>
    <row r="11296" ht="12.75">
      <c r="O11296" s="12"/>
    </row>
    <row r="11297" ht="12.75">
      <c r="O11297" s="12"/>
    </row>
    <row r="11298" ht="12.75">
      <c r="O11298" s="12"/>
    </row>
    <row r="11299" ht="12.75">
      <c r="O11299" s="12"/>
    </row>
    <row r="11300" ht="12.75">
      <c r="O11300" s="12"/>
    </row>
    <row r="11301" ht="12.75">
      <c r="O11301" s="12"/>
    </row>
    <row r="11302" ht="12.75">
      <c r="O11302" s="12"/>
    </row>
    <row r="11303" ht="12.75">
      <c r="O11303" s="12"/>
    </row>
    <row r="11304" ht="12.75">
      <c r="O11304" s="12"/>
    </row>
    <row r="11305" ht="12.75">
      <c r="O11305" s="12"/>
    </row>
    <row r="11306" ht="12.75">
      <c r="O11306" s="12"/>
    </row>
    <row r="11307" ht="12.75">
      <c r="O11307" s="12"/>
    </row>
    <row r="11308" ht="12.75">
      <c r="O11308" s="12"/>
    </row>
    <row r="11309" ht="12.75">
      <c r="O11309" s="12"/>
    </row>
    <row r="11310" ht="12.75">
      <c r="O11310" s="12"/>
    </row>
    <row r="11311" ht="12.75">
      <c r="O11311" s="12"/>
    </row>
    <row r="11312" ht="12.75">
      <c r="O11312" s="12"/>
    </row>
    <row r="11313" ht="12.75">
      <c r="O11313" s="12"/>
    </row>
    <row r="11314" ht="12.75">
      <c r="O11314" s="12"/>
    </row>
    <row r="11315" ht="12.75">
      <c r="O11315" s="12"/>
    </row>
    <row r="11316" ht="12.75">
      <c r="O11316" s="12"/>
    </row>
    <row r="11317" ht="12.75">
      <c r="O11317" s="12"/>
    </row>
    <row r="11318" ht="12.75">
      <c r="O11318" s="12"/>
    </row>
    <row r="11319" ht="12.75">
      <c r="O11319" s="12"/>
    </row>
    <row r="11320" ht="12.75">
      <c r="O11320" s="12"/>
    </row>
    <row r="11321" ht="12.75">
      <c r="O11321" s="12"/>
    </row>
    <row r="11322" ht="12.75">
      <c r="O11322" s="12"/>
    </row>
    <row r="11323" ht="12.75">
      <c r="O11323" s="12"/>
    </row>
    <row r="11324" ht="12.75">
      <c r="O11324" s="12"/>
    </row>
    <row r="11325" ht="12.75">
      <c r="O11325" s="12"/>
    </row>
    <row r="11326" ht="12.75">
      <c r="O11326" s="12"/>
    </row>
    <row r="11327" ht="12.75">
      <c r="O11327" s="12"/>
    </row>
    <row r="11328" ht="12.75">
      <c r="O11328" s="12"/>
    </row>
    <row r="11329" ht="12.75">
      <c r="O11329" s="12"/>
    </row>
    <row r="11330" ht="12.75">
      <c r="O11330" s="12"/>
    </row>
    <row r="11331" ht="12.75">
      <c r="O11331" s="12"/>
    </row>
    <row r="11332" ht="12.75">
      <c r="O11332" s="12"/>
    </row>
    <row r="11333" ht="12.75">
      <c r="O11333" s="12"/>
    </row>
    <row r="11334" ht="12.75">
      <c r="O11334" s="12"/>
    </row>
    <row r="11335" ht="12.75">
      <c r="O11335" s="12"/>
    </row>
    <row r="11336" ht="12.75">
      <c r="O11336" s="12"/>
    </row>
    <row r="11337" ht="12.75">
      <c r="O11337" s="12"/>
    </row>
    <row r="11338" ht="12.75">
      <c r="O11338" s="12"/>
    </row>
    <row r="11339" ht="12.75">
      <c r="O11339" s="12"/>
    </row>
    <row r="11340" ht="12.75">
      <c r="O11340" s="12"/>
    </row>
    <row r="11341" ht="12.75">
      <c r="O11341" s="12"/>
    </row>
    <row r="11342" ht="12.75">
      <c r="O11342" s="12"/>
    </row>
    <row r="11343" ht="12.75">
      <c r="O11343" s="12"/>
    </row>
    <row r="11344" ht="12.75">
      <c r="O11344" s="12"/>
    </row>
    <row r="11345" ht="12.75">
      <c r="O11345" s="12"/>
    </row>
    <row r="11346" ht="12.75">
      <c r="O11346" s="12"/>
    </row>
    <row r="11347" ht="12.75">
      <c r="O11347" s="12"/>
    </row>
    <row r="11348" ht="12.75">
      <c r="O11348" s="12"/>
    </row>
    <row r="11349" ht="12.75">
      <c r="O11349" s="12"/>
    </row>
    <row r="11350" ht="12.75">
      <c r="O11350" s="12"/>
    </row>
    <row r="11351" ht="12.75">
      <c r="O11351" s="12"/>
    </row>
    <row r="11352" ht="12.75">
      <c r="O11352" s="12"/>
    </row>
    <row r="11353" ht="12.75">
      <c r="O11353" s="12"/>
    </row>
    <row r="11354" ht="12.75">
      <c r="O11354" s="12"/>
    </row>
    <row r="11355" ht="12.75">
      <c r="O11355" s="12"/>
    </row>
    <row r="11356" ht="12.75">
      <c r="O11356" s="12"/>
    </row>
    <row r="11357" ht="12.75">
      <c r="O11357" s="12"/>
    </row>
    <row r="11358" ht="12.75">
      <c r="O11358" s="12"/>
    </row>
    <row r="11359" ht="12.75">
      <c r="O11359" s="12"/>
    </row>
    <row r="11360" ht="12.75">
      <c r="O11360" s="12"/>
    </row>
    <row r="11361" ht="12.75">
      <c r="O11361" s="12"/>
    </row>
    <row r="11362" ht="12.75">
      <c r="O11362" s="12"/>
    </row>
    <row r="11363" ht="12.75">
      <c r="O11363" s="12"/>
    </row>
    <row r="11364" ht="12.75">
      <c r="O11364" s="12"/>
    </row>
    <row r="11365" ht="12.75">
      <c r="O11365" s="12"/>
    </row>
    <row r="11366" ht="12.75">
      <c r="O11366" s="12"/>
    </row>
    <row r="11367" ht="12.75">
      <c r="O11367" s="12"/>
    </row>
    <row r="11368" ht="12.75">
      <c r="O11368" s="12"/>
    </row>
    <row r="11369" ht="12.75">
      <c r="O11369" s="12"/>
    </row>
    <row r="11370" ht="12.75">
      <c r="O11370" s="12"/>
    </row>
    <row r="11371" ht="12.75">
      <c r="O11371" s="12"/>
    </row>
    <row r="11372" ht="12.75">
      <c r="O11372" s="12"/>
    </row>
    <row r="11373" ht="12.75">
      <c r="O11373" s="12"/>
    </row>
    <row r="11374" ht="12.75">
      <c r="O11374" s="12"/>
    </row>
    <row r="11375" ht="12.75">
      <c r="O11375" s="12"/>
    </row>
    <row r="11376" ht="12.75">
      <c r="O11376" s="12"/>
    </row>
    <row r="11377" ht="12.75">
      <c r="O11377" s="12"/>
    </row>
    <row r="11378" ht="12.75">
      <c r="O11378" s="12"/>
    </row>
    <row r="11379" ht="12.75">
      <c r="O11379" s="12"/>
    </row>
    <row r="11380" ht="12.75">
      <c r="O11380" s="12"/>
    </row>
    <row r="11381" ht="12.75">
      <c r="O11381" s="12"/>
    </row>
    <row r="11382" ht="12.75">
      <c r="O11382" s="12"/>
    </row>
    <row r="11383" ht="12.75">
      <c r="O11383" s="12"/>
    </row>
    <row r="11384" ht="12.75">
      <c r="O11384" s="12"/>
    </row>
    <row r="11385" ht="12.75">
      <c r="O11385" s="12"/>
    </row>
    <row r="11386" ht="12.75">
      <c r="O11386" s="12"/>
    </row>
    <row r="11387" ht="12.75">
      <c r="O11387" s="12"/>
    </row>
    <row r="11388" ht="12.75">
      <c r="O11388" s="12"/>
    </row>
    <row r="11389" ht="12.75">
      <c r="O11389" s="12"/>
    </row>
    <row r="11390" ht="12.75">
      <c r="O11390" s="12"/>
    </row>
    <row r="11391" ht="12.75">
      <c r="O11391" s="12"/>
    </row>
    <row r="11392" ht="12.75">
      <c r="O11392" s="12"/>
    </row>
    <row r="11393" ht="12.75">
      <c r="O11393" s="12"/>
    </row>
    <row r="11394" ht="12.75">
      <c r="O11394" s="12"/>
    </row>
    <row r="11395" ht="12.75">
      <c r="O11395" s="12"/>
    </row>
    <row r="11396" ht="12.75">
      <c r="O11396" s="12"/>
    </row>
    <row r="11397" ht="12.75">
      <c r="O11397" s="12"/>
    </row>
    <row r="11398" ht="12.75">
      <c r="O11398" s="12"/>
    </row>
    <row r="11399" ht="12.75">
      <c r="O11399" s="12"/>
    </row>
    <row r="11400" ht="12.75">
      <c r="O11400" s="12"/>
    </row>
    <row r="11401" ht="12.75">
      <c r="O11401" s="12"/>
    </row>
    <row r="11402" ht="12.75">
      <c r="O11402" s="12"/>
    </row>
    <row r="11403" ht="12.75">
      <c r="O11403" s="12"/>
    </row>
    <row r="11404" ht="12.75">
      <c r="O11404" s="12"/>
    </row>
    <row r="11405" ht="12.75">
      <c r="O11405" s="12"/>
    </row>
    <row r="11406" ht="12.75">
      <c r="O11406" s="12"/>
    </row>
    <row r="11407" ht="12.75">
      <c r="O11407" s="12"/>
    </row>
    <row r="11408" ht="12.75">
      <c r="O11408" s="12"/>
    </row>
    <row r="11409" ht="12.75">
      <c r="O11409" s="12"/>
    </row>
    <row r="11410" ht="12.75">
      <c r="O11410" s="12"/>
    </row>
    <row r="11411" ht="12.75">
      <c r="O11411" s="12"/>
    </row>
    <row r="11412" ht="12.75">
      <c r="O11412" s="12"/>
    </row>
    <row r="11413" ht="12.75">
      <c r="O11413" s="12"/>
    </row>
    <row r="11414" ht="12.75">
      <c r="O11414" s="12"/>
    </row>
    <row r="11415" ht="12.75">
      <c r="O11415" s="12"/>
    </row>
    <row r="11416" ht="12.75">
      <c r="O11416" s="12"/>
    </row>
    <row r="11417" ht="12.75">
      <c r="O11417" s="12"/>
    </row>
    <row r="11418" ht="12.75">
      <c r="O11418" s="12"/>
    </row>
    <row r="11419" ht="12.75">
      <c r="O11419" s="12"/>
    </row>
    <row r="11420" ht="12.75">
      <c r="O11420" s="12"/>
    </row>
    <row r="11421" ht="12.75">
      <c r="O11421" s="12"/>
    </row>
    <row r="11422" ht="12.75">
      <c r="O11422" s="12"/>
    </row>
    <row r="11423" ht="12.75">
      <c r="O11423" s="12"/>
    </row>
    <row r="11424" ht="12.75">
      <c r="O11424" s="12"/>
    </row>
    <row r="11425" ht="12.75">
      <c r="O11425" s="12"/>
    </row>
    <row r="11426" ht="12.75">
      <c r="O11426" s="12"/>
    </row>
    <row r="11427" ht="12.75">
      <c r="O11427" s="12"/>
    </row>
    <row r="11428" ht="12.75">
      <c r="O11428" s="12"/>
    </row>
    <row r="11429" ht="12.75">
      <c r="O11429" s="12"/>
    </row>
    <row r="11430" ht="12.75">
      <c r="O11430" s="12"/>
    </row>
    <row r="11431" ht="12.75">
      <c r="O11431" s="12"/>
    </row>
    <row r="11432" ht="12.75">
      <c r="O11432" s="12"/>
    </row>
    <row r="11433" ht="12.75">
      <c r="O11433" s="12"/>
    </row>
    <row r="11434" ht="12.75">
      <c r="O11434" s="12"/>
    </row>
    <row r="11435" ht="12.75">
      <c r="O11435" s="12"/>
    </row>
    <row r="11436" ht="12.75">
      <c r="O11436" s="12"/>
    </row>
    <row r="11437" ht="12.75">
      <c r="O11437" s="12"/>
    </row>
    <row r="11438" ht="12.75">
      <c r="O11438" s="12"/>
    </row>
    <row r="11439" ht="12.75">
      <c r="O11439" s="12"/>
    </row>
    <row r="11440" ht="12.75">
      <c r="O11440" s="12"/>
    </row>
    <row r="11441" ht="12.75">
      <c r="O11441" s="12"/>
    </row>
    <row r="11442" ht="12.75">
      <c r="O11442" s="12"/>
    </row>
    <row r="11443" ht="12.75">
      <c r="O11443" s="12"/>
    </row>
    <row r="11444" ht="12.75">
      <c r="O11444" s="12"/>
    </row>
    <row r="11445" ht="12.75">
      <c r="O11445" s="12"/>
    </row>
    <row r="11446" ht="12.75">
      <c r="O11446" s="12"/>
    </row>
    <row r="11447" ht="12.75">
      <c r="O11447" s="12"/>
    </row>
    <row r="11448" ht="12.75">
      <c r="O11448" s="12"/>
    </row>
    <row r="11449" ht="12.75">
      <c r="O11449" s="12"/>
    </row>
    <row r="11450" ht="12.75">
      <c r="O11450" s="12"/>
    </row>
    <row r="11451" ht="12.75">
      <c r="O11451" s="12"/>
    </row>
    <row r="11452" ht="12.75">
      <c r="O11452" s="12"/>
    </row>
    <row r="11453" ht="12.75">
      <c r="O11453" s="12"/>
    </row>
    <row r="11454" ht="12.75">
      <c r="O11454" s="12"/>
    </row>
    <row r="11455" ht="12.75">
      <c r="O11455" s="12"/>
    </row>
    <row r="11456" ht="12.75">
      <c r="O11456" s="12"/>
    </row>
    <row r="11457" ht="12.75">
      <c r="O11457" s="12"/>
    </row>
    <row r="11458" ht="12.75">
      <c r="O11458" s="12"/>
    </row>
    <row r="11459" ht="12.75">
      <c r="O11459" s="12"/>
    </row>
    <row r="11460" ht="12.75">
      <c r="O11460" s="12"/>
    </row>
    <row r="11461" ht="12.75">
      <c r="O11461" s="12"/>
    </row>
    <row r="11462" ht="12.75">
      <c r="O11462" s="12"/>
    </row>
    <row r="11463" ht="12.75">
      <c r="O11463" s="12"/>
    </row>
    <row r="11464" ht="12.75">
      <c r="O11464" s="12"/>
    </row>
    <row r="11465" ht="12.75">
      <c r="O11465" s="12"/>
    </row>
    <row r="11466" ht="12.75">
      <c r="O11466" s="12"/>
    </row>
    <row r="11467" ht="12.75">
      <c r="O11467" s="12"/>
    </row>
    <row r="11468" ht="12.75">
      <c r="O11468" s="12"/>
    </row>
    <row r="11469" ht="12.75">
      <c r="O11469" s="12"/>
    </row>
    <row r="11470" ht="12.75">
      <c r="O11470" s="12"/>
    </row>
    <row r="11471" ht="12.75">
      <c r="O11471" s="12"/>
    </row>
    <row r="11472" ht="12.75">
      <c r="O11472" s="12"/>
    </row>
    <row r="11473" ht="12.75">
      <c r="O11473" s="12"/>
    </row>
    <row r="11474" ht="12.75">
      <c r="O11474" s="12"/>
    </row>
    <row r="11475" ht="12.75">
      <c r="O11475" s="12"/>
    </row>
    <row r="11476" ht="12.75">
      <c r="O11476" s="12"/>
    </row>
    <row r="11477" ht="12.75">
      <c r="O11477" s="12"/>
    </row>
    <row r="11478" ht="12.75">
      <c r="O11478" s="12"/>
    </row>
    <row r="11479" ht="12.75">
      <c r="O11479" s="12"/>
    </row>
    <row r="11480" ht="12.75">
      <c r="O11480" s="12"/>
    </row>
    <row r="11481" ht="12.75">
      <c r="O11481" s="12"/>
    </row>
    <row r="11482" ht="12.75">
      <c r="O11482" s="12"/>
    </row>
    <row r="11483" ht="12.75">
      <c r="O11483" s="12"/>
    </row>
    <row r="11484" ht="12.75">
      <c r="O11484" s="12"/>
    </row>
    <row r="11485" ht="12.75">
      <c r="O11485" s="12"/>
    </row>
    <row r="11486" ht="12.75">
      <c r="O11486" s="12"/>
    </row>
    <row r="11487" ht="12.75">
      <c r="O11487" s="12"/>
    </row>
    <row r="11488" ht="12.75">
      <c r="O11488" s="12"/>
    </row>
    <row r="11489" ht="12.75">
      <c r="O11489" s="12"/>
    </row>
    <row r="11490" ht="12.75">
      <c r="O11490" s="12"/>
    </row>
    <row r="11491" ht="12.75">
      <c r="O11491" s="12"/>
    </row>
    <row r="11492" ht="12.75">
      <c r="O11492" s="12"/>
    </row>
    <row r="11493" ht="12.75">
      <c r="O11493" s="12"/>
    </row>
    <row r="11494" ht="12.75">
      <c r="O11494" s="12"/>
    </row>
    <row r="11495" ht="12.75">
      <c r="O11495" s="12"/>
    </row>
    <row r="11496" ht="12.75">
      <c r="O11496" s="12"/>
    </row>
    <row r="11497" ht="12.75">
      <c r="O11497" s="12"/>
    </row>
    <row r="11498" ht="12.75">
      <c r="O11498" s="12"/>
    </row>
    <row r="11499" ht="12.75">
      <c r="O11499" s="12"/>
    </row>
    <row r="11500" ht="12.75">
      <c r="O11500" s="12"/>
    </row>
    <row r="11501" ht="12.75">
      <c r="O11501" s="12"/>
    </row>
    <row r="11502" ht="12.75">
      <c r="O11502" s="12"/>
    </row>
    <row r="11503" ht="12.75">
      <c r="O11503" s="12"/>
    </row>
    <row r="11504" ht="12.75">
      <c r="O11504" s="12"/>
    </row>
    <row r="11505" ht="12.75">
      <c r="O11505" s="12"/>
    </row>
    <row r="11506" ht="12.75">
      <c r="O11506" s="12"/>
    </row>
    <row r="11507" ht="12.75">
      <c r="O11507" s="12"/>
    </row>
    <row r="11508" ht="12.75">
      <c r="O11508" s="12"/>
    </row>
    <row r="11509" ht="12.75">
      <c r="O11509" s="12"/>
    </row>
    <row r="11510" ht="12.75">
      <c r="O11510" s="12"/>
    </row>
    <row r="11511" ht="12.75">
      <c r="O11511" s="12"/>
    </row>
    <row r="11512" ht="12.75">
      <c r="O11512" s="12"/>
    </row>
    <row r="11513" ht="12.75">
      <c r="O11513" s="12"/>
    </row>
    <row r="11514" ht="12.75">
      <c r="O11514" s="12"/>
    </row>
    <row r="11515" ht="12.75">
      <c r="O11515" s="12"/>
    </row>
    <row r="11516" ht="12.75">
      <c r="O11516" s="12"/>
    </row>
    <row r="11517" ht="12.75">
      <c r="O11517" s="12"/>
    </row>
    <row r="11518" ht="12.75">
      <c r="O11518" s="12"/>
    </row>
    <row r="11519" ht="12.75">
      <c r="O11519" s="12"/>
    </row>
    <row r="11520" ht="12.75">
      <c r="O11520" s="12"/>
    </row>
    <row r="11521" ht="12.75">
      <c r="O11521" s="12"/>
    </row>
    <row r="11522" ht="12.75">
      <c r="O11522" s="12"/>
    </row>
    <row r="11523" ht="12.75">
      <c r="O11523" s="12"/>
    </row>
    <row r="11524" ht="12.75">
      <c r="O11524" s="12"/>
    </row>
    <row r="11525" ht="12.75">
      <c r="O11525" s="12"/>
    </row>
    <row r="11526" ht="12.75">
      <c r="O11526" s="12"/>
    </row>
    <row r="11527" ht="12.75">
      <c r="O11527" s="12"/>
    </row>
    <row r="11528" ht="12.75">
      <c r="O11528" s="12"/>
    </row>
    <row r="11529" ht="12.75">
      <c r="O11529" s="12"/>
    </row>
    <row r="11530" ht="12.75">
      <c r="O11530" s="12"/>
    </row>
    <row r="11531" ht="12.75">
      <c r="O11531" s="12"/>
    </row>
    <row r="11532" ht="12.75">
      <c r="O11532" s="12"/>
    </row>
    <row r="11533" ht="12.75">
      <c r="O11533" s="12"/>
    </row>
    <row r="11534" ht="12.75">
      <c r="O11534" s="12"/>
    </row>
    <row r="11535" ht="12.75">
      <c r="O11535" s="12"/>
    </row>
    <row r="11536" ht="12.75">
      <c r="O11536" s="12"/>
    </row>
    <row r="11537" ht="12.75">
      <c r="O11537" s="12"/>
    </row>
    <row r="11538" ht="12.75">
      <c r="O11538" s="12"/>
    </row>
    <row r="11539" ht="12.75">
      <c r="O11539" s="12"/>
    </row>
    <row r="11540" ht="12.75">
      <c r="O11540" s="12"/>
    </row>
    <row r="11541" ht="12.75">
      <c r="O11541" s="12"/>
    </row>
    <row r="11542" ht="12.75">
      <c r="O11542" s="12"/>
    </row>
    <row r="11543" ht="12.75">
      <c r="O11543" s="12"/>
    </row>
    <row r="11544" ht="12.75">
      <c r="O11544" s="12"/>
    </row>
    <row r="11545" ht="12.75">
      <c r="O11545" s="12"/>
    </row>
    <row r="11546" ht="12.75">
      <c r="O11546" s="12"/>
    </row>
    <row r="11547" ht="12.75">
      <c r="O11547" s="12"/>
    </row>
    <row r="11548" ht="12.75">
      <c r="O11548" s="12"/>
    </row>
    <row r="11549" ht="12.75">
      <c r="O11549" s="12"/>
    </row>
    <row r="11550" ht="12.75">
      <c r="O11550" s="12"/>
    </row>
    <row r="11551" ht="12.75">
      <c r="O11551" s="12"/>
    </row>
    <row r="11552" ht="12.75">
      <c r="O11552" s="12"/>
    </row>
    <row r="11553" ht="12.75">
      <c r="O11553" s="12"/>
    </row>
    <row r="11554" ht="12.75">
      <c r="O11554" s="12"/>
    </row>
    <row r="11555" ht="12.75">
      <c r="O11555" s="12"/>
    </row>
    <row r="11556" ht="12.75">
      <c r="O11556" s="12"/>
    </row>
    <row r="11557" ht="12.75">
      <c r="O11557" s="12"/>
    </row>
    <row r="11558" ht="12.75">
      <c r="O11558" s="12"/>
    </row>
    <row r="11559" ht="12.75">
      <c r="O11559" s="12"/>
    </row>
    <row r="11560" ht="12.75">
      <c r="O11560" s="12"/>
    </row>
    <row r="11561" ht="12.75">
      <c r="O11561" s="12"/>
    </row>
    <row r="11562" ht="12.75">
      <c r="O11562" s="12"/>
    </row>
    <row r="11563" ht="12.75">
      <c r="O11563" s="12"/>
    </row>
    <row r="11564" ht="12.75">
      <c r="O11564" s="12"/>
    </row>
    <row r="11565" ht="12.75">
      <c r="O11565" s="12"/>
    </row>
    <row r="11566" ht="12.75">
      <c r="O11566" s="12"/>
    </row>
    <row r="11567" ht="12.75">
      <c r="O11567" s="12"/>
    </row>
    <row r="11568" ht="12.75">
      <c r="O11568" s="12"/>
    </row>
    <row r="11569" ht="12.75">
      <c r="O11569" s="12"/>
    </row>
    <row r="11570" ht="12.75">
      <c r="O11570" s="12"/>
    </row>
    <row r="11571" ht="12.75">
      <c r="O11571" s="12"/>
    </row>
    <row r="11572" ht="12.75">
      <c r="O11572" s="12"/>
    </row>
    <row r="11573" ht="12.75">
      <c r="O11573" s="12"/>
    </row>
    <row r="11574" ht="12.75">
      <c r="O11574" s="12"/>
    </row>
    <row r="11575" ht="12.75">
      <c r="O11575" s="12"/>
    </row>
    <row r="11576" ht="12.75">
      <c r="O11576" s="12"/>
    </row>
    <row r="11577" ht="12.75">
      <c r="O11577" s="12"/>
    </row>
    <row r="11578" ht="12.75">
      <c r="O11578" s="12"/>
    </row>
    <row r="11579" ht="12.75">
      <c r="O11579" s="12"/>
    </row>
    <row r="11580" ht="12.75">
      <c r="O11580" s="12"/>
    </row>
    <row r="11581" ht="12.75">
      <c r="O11581" s="12"/>
    </row>
    <row r="11582" ht="12.75">
      <c r="O11582" s="12"/>
    </row>
    <row r="11583" ht="12.75">
      <c r="O11583" s="12"/>
    </row>
    <row r="11584" ht="12.75">
      <c r="O11584" s="12"/>
    </row>
    <row r="11585" ht="12.75">
      <c r="O11585" s="12"/>
    </row>
    <row r="11586" ht="12.75">
      <c r="O11586" s="12"/>
    </row>
    <row r="11587" ht="12.75">
      <c r="O11587" s="12"/>
    </row>
    <row r="11588" ht="12.75">
      <c r="O11588" s="12"/>
    </row>
    <row r="11589" ht="12.75">
      <c r="O11589" s="12"/>
    </row>
    <row r="11590" ht="12.75">
      <c r="O11590" s="12"/>
    </row>
    <row r="11591" ht="12.75">
      <c r="O11591" s="12"/>
    </row>
    <row r="11592" ht="12.75">
      <c r="O11592" s="12"/>
    </row>
    <row r="11593" ht="12.75">
      <c r="O11593" s="12"/>
    </row>
    <row r="11594" ht="12.75">
      <c r="O11594" s="12"/>
    </row>
    <row r="11595" ht="12.75">
      <c r="O11595" s="12"/>
    </row>
    <row r="11596" ht="12.75">
      <c r="O11596" s="12"/>
    </row>
    <row r="11597" ht="12.75">
      <c r="O11597" s="12"/>
    </row>
    <row r="11598" ht="12.75">
      <c r="O11598" s="12"/>
    </row>
    <row r="11599" ht="12.75">
      <c r="O11599" s="12"/>
    </row>
    <row r="11600" ht="12.75">
      <c r="O11600" s="12"/>
    </row>
    <row r="11601" ht="12.75">
      <c r="O11601" s="12"/>
    </row>
    <row r="11602" ht="12.75">
      <c r="O11602" s="12"/>
    </row>
    <row r="11603" ht="12.75">
      <c r="O11603" s="12"/>
    </row>
    <row r="11604" ht="12.75">
      <c r="O11604" s="12"/>
    </row>
    <row r="11605" ht="12.75">
      <c r="O11605" s="12"/>
    </row>
    <row r="11606" ht="12.75">
      <c r="O11606" s="12"/>
    </row>
    <row r="11607" ht="12.75">
      <c r="O11607" s="12"/>
    </row>
    <row r="11608" ht="12.75">
      <c r="O11608" s="12"/>
    </row>
    <row r="11609" ht="12.75">
      <c r="O11609" s="12"/>
    </row>
    <row r="11610" ht="12.75">
      <c r="O11610" s="12"/>
    </row>
    <row r="11611" ht="12.75">
      <c r="O11611" s="12"/>
    </row>
    <row r="11612" ht="12.75">
      <c r="O11612" s="12"/>
    </row>
    <row r="11613" ht="12.75">
      <c r="O11613" s="12"/>
    </row>
    <row r="11614" ht="12.75">
      <c r="O11614" s="12"/>
    </row>
    <row r="11615" ht="12.75">
      <c r="O11615" s="12"/>
    </row>
    <row r="11616" ht="12.75">
      <c r="O11616" s="12"/>
    </row>
    <row r="11617" ht="12.75">
      <c r="O11617" s="12"/>
    </row>
    <row r="11618" ht="12.75">
      <c r="O11618" s="12"/>
    </row>
    <row r="11619" ht="12.75">
      <c r="O11619" s="12"/>
    </row>
    <row r="11620" ht="12.75">
      <c r="O11620" s="12"/>
    </row>
    <row r="11621" ht="12.75">
      <c r="O11621" s="12"/>
    </row>
    <row r="11622" ht="12.75">
      <c r="O11622" s="12"/>
    </row>
    <row r="11623" ht="12.75">
      <c r="O11623" s="12"/>
    </row>
    <row r="11624" ht="12.75">
      <c r="O11624" s="12"/>
    </row>
    <row r="11625" ht="12.75">
      <c r="O11625" s="12"/>
    </row>
    <row r="11626" ht="12.75">
      <c r="O11626" s="12"/>
    </row>
    <row r="11627" ht="12.75">
      <c r="O11627" s="12"/>
    </row>
    <row r="11628" ht="12.75">
      <c r="O11628" s="12"/>
    </row>
    <row r="11629" ht="12.75">
      <c r="O11629" s="12"/>
    </row>
    <row r="11630" ht="12.75">
      <c r="O11630" s="12"/>
    </row>
    <row r="11631" ht="12.75">
      <c r="O11631" s="12"/>
    </row>
    <row r="11632" ht="12.75">
      <c r="O11632" s="12"/>
    </row>
    <row r="11633" ht="12.75">
      <c r="O11633" s="12"/>
    </row>
    <row r="11634" ht="12.75">
      <c r="O11634" s="12"/>
    </row>
    <row r="11635" ht="12.75">
      <c r="O11635" s="12"/>
    </row>
    <row r="11636" ht="12.75">
      <c r="O11636" s="12"/>
    </row>
    <row r="11637" ht="12.75">
      <c r="O11637" s="12"/>
    </row>
    <row r="11638" ht="12.75">
      <c r="O11638" s="12"/>
    </row>
    <row r="11639" ht="12.75">
      <c r="O11639" s="12"/>
    </row>
    <row r="11640" ht="12.75">
      <c r="O11640" s="12"/>
    </row>
    <row r="11641" ht="12.75">
      <c r="O11641" s="12"/>
    </row>
    <row r="11642" ht="12.75">
      <c r="O11642" s="12"/>
    </row>
    <row r="11643" ht="12.75">
      <c r="O11643" s="12"/>
    </row>
    <row r="11644" ht="12.75">
      <c r="O11644" s="12"/>
    </row>
    <row r="11645" ht="12.75">
      <c r="O11645" s="12"/>
    </row>
    <row r="11646" ht="12.75">
      <c r="O11646" s="12"/>
    </row>
    <row r="11647" ht="12.75">
      <c r="O11647" s="12"/>
    </row>
    <row r="11648" ht="12.75">
      <c r="O11648" s="12"/>
    </row>
    <row r="11649" ht="12.75">
      <c r="O11649" s="12"/>
    </row>
    <row r="11650" ht="12.75">
      <c r="O11650" s="12"/>
    </row>
    <row r="11651" ht="12.75">
      <c r="O11651" s="12"/>
    </row>
    <row r="11652" ht="12.75">
      <c r="O11652" s="12"/>
    </row>
    <row r="11653" ht="12.75">
      <c r="O11653" s="12"/>
    </row>
    <row r="11654" ht="12.75">
      <c r="O11654" s="12"/>
    </row>
    <row r="11655" ht="12.75">
      <c r="O11655" s="12"/>
    </row>
    <row r="11656" ht="12.75">
      <c r="O11656" s="12"/>
    </row>
    <row r="11657" ht="12.75">
      <c r="O11657" s="12"/>
    </row>
    <row r="11658" ht="12.75">
      <c r="O11658" s="12"/>
    </row>
    <row r="11659" ht="12.75">
      <c r="O11659" s="12"/>
    </row>
    <row r="11660" ht="12.75">
      <c r="O11660" s="12"/>
    </row>
    <row r="11661" ht="12.75">
      <c r="O11661" s="12"/>
    </row>
    <row r="11662" ht="12.75">
      <c r="O11662" s="12"/>
    </row>
    <row r="11663" ht="12.75">
      <c r="O11663" s="12"/>
    </row>
    <row r="11664" ht="12.75">
      <c r="O11664" s="12"/>
    </row>
    <row r="11665" ht="12.75">
      <c r="O11665" s="12"/>
    </row>
    <row r="11666" ht="12.75">
      <c r="O11666" s="12"/>
    </row>
    <row r="11667" ht="12.75">
      <c r="O11667" s="12"/>
    </row>
    <row r="11668" ht="12.75">
      <c r="O11668" s="12"/>
    </row>
    <row r="11669" ht="12.75">
      <c r="O11669" s="12"/>
    </row>
    <row r="11670" ht="12.75">
      <c r="O11670" s="12"/>
    </row>
    <row r="11671" ht="12.75">
      <c r="O11671" s="12"/>
    </row>
    <row r="11672" ht="12.75">
      <c r="O11672" s="12"/>
    </row>
    <row r="11673" ht="12.75">
      <c r="O11673" s="12"/>
    </row>
    <row r="11674" ht="12.75">
      <c r="O11674" s="12"/>
    </row>
    <row r="11675" ht="12.75">
      <c r="O11675" s="12"/>
    </row>
    <row r="11676" ht="12.75">
      <c r="O11676" s="12"/>
    </row>
    <row r="11677" ht="12.75">
      <c r="O11677" s="12"/>
    </row>
    <row r="11678" ht="12.75">
      <c r="O11678" s="12"/>
    </row>
    <row r="11679" ht="12.75">
      <c r="O11679" s="12"/>
    </row>
    <row r="11680" ht="12.75">
      <c r="O11680" s="12"/>
    </row>
    <row r="11681" ht="12.75">
      <c r="O11681" s="12"/>
    </row>
    <row r="11682" ht="12.75">
      <c r="O11682" s="12"/>
    </row>
    <row r="11683" ht="12.75">
      <c r="O11683" s="12"/>
    </row>
    <row r="11684" ht="12.75">
      <c r="O11684" s="12"/>
    </row>
    <row r="11685" ht="12.75">
      <c r="O11685" s="12"/>
    </row>
    <row r="11686" ht="12.75">
      <c r="O11686" s="12"/>
    </row>
    <row r="11687" ht="12.75">
      <c r="O11687" s="12"/>
    </row>
    <row r="11688" ht="12.75">
      <c r="O11688" s="12"/>
    </row>
    <row r="11689" ht="12.75">
      <c r="O11689" s="12"/>
    </row>
    <row r="11690" ht="12.75">
      <c r="O11690" s="12"/>
    </row>
    <row r="11691" ht="12.75">
      <c r="O11691" s="12"/>
    </row>
    <row r="11692" ht="12.75">
      <c r="O11692" s="12"/>
    </row>
    <row r="11693" ht="12.75">
      <c r="O11693" s="12"/>
    </row>
    <row r="11694" ht="12.75">
      <c r="O11694" s="12"/>
    </row>
    <row r="11695" ht="12.75">
      <c r="O11695" s="12"/>
    </row>
    <row r="11696" ht="12.75">
      <c r="O11696" s="12"/>
    </row>
    <row r="11697" ht="12.75">
      <c r="O11697" s="12"/>
    </row>
    <row r="11698" ht="12.75">
      <c r="O11698" s="12"/>
    </row>
    <row r="11699" ht="12.75">
      <c r="O11699" s="12"/>
    </row>
    <row r="11700" ht="12.75">
      <c r="O11700" s="12"/>
    </row>
    <row r="11701" ht="12.75">
      <c r="O11701" s="12"/>
    </row>
    <row r="11702" ht="12.75">
      <c r="O11702" s="12"/>
    </row>
    <row r="11703" ht="12.75">
      <c r="O11703" s="12"/>
    </row>
    <row r="11704" ht="12.75">
      <c r="O11704" s="12"/>
    </row>
    <row r="11705" ht="12.75">
      <c r="O11705" s="12"/>
    </row>
    <row r="11706" ht="12.75">
      <c r="O11706" s="12"/>
    </row>
    <row r="11707" ht="12.75">
      <c r="O11707" s="12"/>
    </row>
    <row r="11708" ht="12.75">
      <c r="O11708" s="12"/>
    </row>
    <row r="11709" ht="12.75">
      <c r="O11709" s="12"/>
    </row>
    <row r="11710" ht="12.75">
      <c r="O11710" s="12"/>
    </row>
    <row r="11711" ht="12.75">
      <c r="O11711" s="12"/>
    </row>
    <row r="11712" ht="12.75">
      <c r="O11712" s="12"/>
    </row>
    <row r="11713" ht="12.75">
      <c r="O11713" s="12"/>
    </row>
    <row r="11714" ht="12.75">
      <c r="O11714" s="12"/>
    </row>
    <row r="11715" ht="12.75">
      <c r="O11715" s="12"/>
    </row>
    <row r="11716" ht="12.75">
      <c r="O11716" s="12"/>
    </row>
    <row r="11717" ht="12.75">
      <c r="O11717" s="12"/>
    </row>
    <row r="11718" ht="12.75">
      <c r="O11718" s="12"/>
    </row>
    <row r="11719" ht="12.75">
      <c r="O11719" s="12"/>
    </row>
    <row r="11720" ht="12.75">
      <c r="O11720" s="12"/>
    </row>
    <row r="11721" ht="12.75">
      <c r="O11721" s="12"/>
    </row>
    <row r="11722" ht="12.75">
      <c r="O11722" s="12"/>
    </row>
    <row r="11723" ht="12.75">
      <c r="O11723" s="12"/>
    </row>
    <row r="11724" ht="12.75">
      <c r="O11724" s="12"/>
    </row>
    <row r="11725" ht="12.75">
      <c r="O11725" s="12"/>
    </row>
    <row r="11726" ht="12.75">
      <c r="O11726" s="12"/>
    </row>
    <row r="11727" ht="12.75">
      <c r="O11727" s="12"/>
    </row>
    <row r="11728" ht="12.75">
      <c r="O11728" s="12"/>
    </row>
    <row r="11729" ht="12.75">
      <c r="O11729" s="12"/>
    </row>
    <row r="11730" ht="12.75">
      <c r="O11730" s="12"/>
    </row>
    <row r="11731" ht="12.75">
      <c r="O11731" s="12"/>
    </row>
    <row r="11732" ht="12.75">
      <c r="O11732" s="12"/>
    </row>
    <row r="11733" ht="12.75">
      <c r="O11733" s="12"/>
    </row>
    <row r="11734" ht="12.75">
      <c r="O11734" s="12"/>
    </row>
    <row r="11735" ht="12.75">
      <c r="O11735" s="12"/>
    </row>
    <row r="11736" ht="12.75">
      <c r="O11736" s="12"/>
    </row>
    <row r="11737" ht="12.75">
      <c r="O11737" s="12"/>
    </row>
    <row r="11738" ht="12.75">
      <c r="O11738" s="12"/>
    </row>
    <row r="11739" ht="12.75">
      <c r="O11739" s="12"/>
    </row>
    <row r="11740" ht="12.75">
      <c r="O11740" s="12"/>
    </row>
    <row r="11741" ht="12.75">
      <c r="O11741" s="12"/>
    </row>
    <row r="11742" ht="12.75">
      <c r="O11742" s="12"/>
    </row>
    <row r="11743" ht="12.75">
      <c r="O11743" s="12"/>
    </row>
    <row r="11744" ht="12.75">
      <c r="O11744" s="12"/>
    </row>
    <row r="11745" ht="12.75">
      <c r="O11745" s="12"/>
    </row>
    <row r="11746" ht="12.75">
      <c r="O11746" s="12"/>
    </row>
    <row r="11747" ht="12.75">
      <c r="O11747" s="12"/>
    </row>
    <row r="11748" ht="12.75">
      <c r="O11748" s="12"/>
    </row>
    <row r="11749" ht="12.75">
      <c r="O11749" s="12"/>
    </row>
    <row r="11750" ht="12.75">
      <c r="O11750" s="12"/>
    </row>
    <row r="11751" ht="12.75">
      <c r="O11751" s="12"/>
    </row>
    <row r="11752" ht="12.75">
      <c r="O11752" s="12"/>
    </row>
    <row r="11753" ht="12.75">
      <c r="O11753" s="12"/>
    </row>
    <row r="11754" ht="12.75">
      <c r="O11754" s="12"/>
    </row>
    <row r="11755" ht="12.75">
      <c r="O11755" s="12"/>
    </row>
    <row r="11756" ht="12.75">
      <c r="O11756" s="12"/>
    </row>
    <row r="11757" ht="12.75">
      <c r="O11757" s="12"/>
    </row>
    <row r="11758" ht="12.75">
      <c r="O11758" s="12"/>
    </row>
    <row r="11759" ht="12.75">
      <c r="O11759" s="12"/>
    </row>
    <row r="11760" ht="12.75">
      <c r="O11760" s="12"/>
    </row>
    <row r="11761" ht="12.75">
      <c r="O11761" s="12"/>
    </row>
    <row r="11762" ht="12.75">
      <c r="O11762" s="12"/>
    </row>
    <row r="11763" ht="12.75">
      <c r="O11763" s="12"/>
    </row>
    <row r="11764" ht="12.75">
      <c r="O11764" s="12"/>
    </row>
    <row r="11765" ht="12.75">
      <c r="O11765" s="12"/>
    </row>
    <row r="11766" ht="12.75">
      <c r="O11766" s="12"/>
    </row>
    <row r="11767" ht="12.75">
      <c r="O11767" s="12"/>
    </row>
    <row r="11768" ht="12.75">
      <c r="O11768" s="12"/>
    </row>
    <row r="11769" ht="12.75">
      <c r="O11769" s="12"/>
    </row>
    <row r="11770" ht="12.75">
      <c r="O11770" s="12"/>
    </row>
    <row r="11771" ht="12.75">
      <c r="O11771" s="12"/>
    </row>
    <row r="11772" ht="12.75">
      <c r="O11772" s="12"/>
    </row>
    <row r="11773" ht="12.75">
      <c r="O11773" s="12"/>
    </row>
    <row r="11774" ht="12.75">
      <c r="O11774" s="12"/>
    </row>
    <row r="11775" ht="12.75">
      <c r="O11775" s="12"/>
    </row>
    <row r="11776" ht="12.75">
      <c r="O11776" s="12"/>
    </row>
    <row r="11777" ht="12.75">
      <c r="O11777" s="12"/>
    </row>
    <row r="11778" ht="12.75">
      <c r="O11778" s="12"/>
    </row>
    <row r="11779" ht="12.75">
      <c r="O11779" s="12"/>
    </row>
    <row r="11780" ht="12.75">
      <c r="O11780" s="12"/>
    </row>
    <row r="11781" ht="12.75">
      <c r="O11781" s="12"/>
    </row>
    <row r="11782" ht="12.75">
      <c r="O11782" s="12"/>
    </row>
    <row r="11783" ht="12.75">
      <c r="O11783" s="12"/>
    </row>
    <row r="11784" ht="12.75">
      <c r="O11784" s="12"/>
    </row>
    <row r="11785" ht="12.75">
      <c r="O11785" s="12"/>
    </row>
    <row r="11786" ht="12.75">
      <c r="O11786" s="12"/>
    </row>
    <row r="11787" ht="12.75">
      <c r="O11787" s="12"/>
    </row>
    <row r="11788" ht="12.75">
      <c r="O11788" s="12"/>
    </row>
    <row r="11789" ht="12.75">
      <c r="O11789" s="12"/>
    </row>
    <row r="11790" ht="12.75">
      <c r="O11790" s="12"/>
    </row>
    <row r="11791" ht="12.75">
      <c r="O11791" s="12"/>
    </row>
    <row r="11792" ht="12.75">
      <c r="O11792" s="12"/>
    </row>
    <row r="11793" ht="12.75">
      <c r="O11793" s="12"/>
    </row>
    <row r="11794" ht="12.75">
      <c r="O11794" s="12"/>
    </row>
    <row r="11795" ht="12.75">
      <c r="O11795" s="12"/>
    </row>
    <row r="11796" ht="12.75">
      <c r="O11796" s="12"/>
    </row>
    <row r="11797" ht="12.75">
      <c r="O11797" s="12"/>
    </row>
    <row r="11798" ht="12.75">
      <c r="O11798" s="12"/>
    </row>
    <row r="11799" ht="12.75">
      <c r="O11799" s="12"/>
    </row>
    <row r="11800" ht="12.75">
      <c r="O11800" s="12"/>
    </row>
    <row r="11801" ht="12.75">
      <c r="O11801" s="12"/>
    </row>
    <row r="11802" ht="12.75">
      <c r="O11802" s="12"/>
    </row>
    <row r="11803" ht="12.75">
      <c r="O11803" s="12"/>
    </row>
    <row r="11804" ht="12.75">
      <c r="O11804" s="12"/>
    </row>
    <row r="11805" ht="12.75">
      <c r="O11805" s="12"/>
    </row>
    <row r="11806" ht="12.75">
      <c r="O11806" s="12"/>
    </row>
    <row r="11807" ht="12.75">
      <c r="O11807" s="12"/>
    </row>
    <row r="11808" ht="12.75">
      <c r="O11808" s="12"/>
    </row>
    <row r="11809" ht="12.75">
      <c r="O11809" s="12"/>
    </row>
    <row r="11810" ht="12.75">
      <c r="O11810" s="12"/>
    </row>
    <row r="11811" ht="12.75">
      <c r="O11811" s="12"/>
    </row>
    <row r="11812" ht="12.75">
      <c r="O11812" s="12"/>
    </row>
    <row r="11813" ht="12.75">
      <c r="O11813" s="12"/>
    </row>
    <row r="11814" ht="12.75">
      <c r="O11814" s="12"/>
    </row>
    <row r="11815" ht="12.75">
      <c r="O11815" s="12"/>
    </row>
    <row r="11816" ht="12.75">
      <c r="O11816" s="12"/>
    </row>
    <row r="11817" ht="12.75">
      <c r="O11817" s="12"/>
    </row>
    <row r="11818" ht="12.75">
      <c r="O11818" s="12"/>
    </row>
    <row r="11819" ht="12.75">
      <c r="O11819" s="12"/>
    </row>
    <row r="11820" ht="12.75">
      <c r="O11820" s="12"/>
    </row>
    <row r="11821" ht="12.75">
      <c r="O11821" s="12"/>
    </row>
    <row r="11822" ht="12.75">
      <c r="O11822" s="12"/>
    </row>
    <row r="11823" ht="12.75">
      <c r="O11823" s="12"/>
    </row>
    <row r="11824" ht="12.75">
      <c r="O11824" s="12"/>
    </row>
    <row r="11825" ht="12.75">
      <c r="O11825" s="12"/>
    </row>
    <row r="11826" ht="12.75">
      <c r="O11826" s="12"/>
    </row>
    <row r="11827" ht="12.75">
      <c r="O11827" s="12"/>
    </row>
    <row r="11828" ht="12.75">
      <c r="O11828" s="12"/>
    </row>
    <row r="11829" ht="12.75">
      <c r="O11829" s="12"/>
    </row>
    <row r="11830" ht="12.75">
      <c r="O11830" s="12"/>
    </row>
    <row r="11831" ht="12.75">
      <c r="O11831" s="12"/>
    </row>
    <row r="11832" ht="12.75">
      <c r="O11832" s="12"/>
    </row>
    <row r="11833" ht="12.75">
      <c r="O11833" s="12"/>
    </row>
    <row r="11834" ht="12.75">
      <c r="O11834" s="12"/>
    </row>
    <row r="11835" ht="12.75">
      <c r="O11835" s="12"/>
    </row>
    <row r="11836" ht="12.75">
      <c r="O11836" s="12"/>
    </row>
    <row r="11837" ht="12.75">
      <c r="O11837" s="12"/>
    </row>
    <row r="11838" ht="12.75">
      <c r="O11838" s="12"/>
    </row>
    <row r="11839" ht="12.75">
      <c r="O11839" s="12"/>
    </row>
    <row r="11840" ht="12.75">
      <c r="O11840" s="12"/>
    </row>
    <row r="11841" ht="12.75">
      <c r="O11841" s="12"/>
    </row>
    <row r="11842" ht="12.75">
      <c r="O11842" s="12"/>
    </row>
    <row r="11843" ht="12.75">
      <c r="O11843" s="12"/>
    </row>
    <row r="11844" ht="12.75">
      <c r="O11844" s="12"/>
    </row>
    <row r="11845" ht="12.75">
      <c r="O11845" s="12"/>
    </row>
    <row r="11846" ht="12.75">
      <c r="O11846" s="12"/>
    </row>
    <row r="11847" ht="12.75">
      <c r="O11847" s="12"/>
    </row>
    <row r="11848" ht="12.75">
      <c r="O11848" s="12"/>
    </row>
    <row r="11849" ht="12.75">
      <c r="O11849" s="12"/>
    </row>
    <row r="11850" ht="12.75">
      <c r="O11850" s="12"/>
    </row>
    <row r="11851" ht="12.75">
      <c r="O11851" s="12"/>
    </row>
    <row r="11852" ht="12.75">
      <c r="O11852" s="12"/>
    </row>
    <row r="11853" ht="12.75">
      <c r="O11853" s="12"/>
    </row>
    <row r="11854" ht="12.75">
      <c r="O11854" s="12"/>
    </row>
    <row r="11855" ht="12.75">
      <c r="O11855" s="12"/>
    </row>
    <row r="11856" ht="12.75">
      <c r="O11856" s="12"/>
    </row>
    <row r="11857" ht="12.75">
      <c r="O11857" s="12"/>
    </row>
    <row r="11858" ht="12.75">
      <c r="O11858" s="12"/>
    </row>
    <row r="11859" ht="12.75">
      <c r="O11859" s="12"/>
    </row>
    <row r="11860" ht="12.75">
      <c r="O11860" s="12"/>
    </row>
    <row r="11861" ht="12.75">
      <c r="O11861" s="12"/>
    </row>
    <row r="11862" ht="12.75">
      <c r="O11862" s="12"/>
    </row>
    <row r="11863" ht="12.75">
      <c r="O11863" s="12"/>
    </row>
    <row r="11864" ht="12.75">
      <c r="O11864" s="12"/>
    </row>
    <row r="11865" ht="12.75">
      <c r="O11865" s="12"/>
    </row>
    <row r="11866" ht="12.75">
      <c r="O11866" s="12"/>
    </row>
    <row r="11867" ht="12.75">
      <c r="O11867" s="12"/>
    </row>
    <row r="11868" ht="12.75">
      <c r="O11868" s="12"/>
    </row>
    <row r="11869" ht="12.75">
      <c r="O11869" s="12"/>
    </row>
    <row r="11870" ht="12.75">
      <c r="O11870" s="12"/>
    </row>
    <row r="11871" ht="12.75">
      <c r="O11871" s="12"/>
    </row>
    <row r="11872" ht="12.75">
      <c r="O11872" s="12"/>
    </row>
    <row r="11873" ht="12.75">
      <c r="O11873" s="12"/>
    </row>
    <row r="11874" ht="12.75">
      <c r="O11874" s="12"/>
    </row>
    <row r="11875" ht="12.75">
      <c r="O11875" s="12"/>
    </row>
    <row r="11876" ht="12.75">
      <c r="O11876" s="12"/>
    </row>
    <row r="11877" ht="12.75">
      <c r="O11877" s="12"/>
    </row>
    <row r="11878" ht="12.75">
      <c r="O11878" s="12"/>
    </row>
    <row r="11879" ht="12.75">
      <c r="O11879" s="12"/>
    </row>
    <row r="11880" ht="12.75">
      <c r="O11880" s="12"/>
    </row>
    <row r="11881" ht="12.75">
      <c r="O11881" s="12"/>
    </row>
    <row r="11882" ht="12.75">
      <c r="O11882" s="12"/>
    </row>
    <row r="11883" ht="12.75">
      <c r="O11883" s="12"/>
    </row>
    <row r="11884" ht="12.75">
      <c r="O11884" s="12"/>
    </row>
    <row r="11885" ht="12.75">
      <c r="O11885" s="12"/>
    </row>
    <row r="11886" ht="12.75">
      <c r="O11886" s="12"/>
    </row>
    <row r="11887" ht="12.75">
      <c r="O11887" s="12"/>
    </row>
    <row r="11888" ht="12.75">
      <c r="O11888" s="12"/>
    </row>
    <row r="11889" ht="12.75">
      <c r="O11889" s="12"/>
    </row>
    <row r="11890" ht="12.75">
      <c r="O11890" s="12"/>
    </row>
    <row r="11891" ht="12.75">
      <c r="O11891" s="12"/>
    </row>
    <row r="11892" ht="12.75">
      <c r="O11892" s="12"/>
    </row>
    <row r="11893" ht="12.75">
      <c r="O11893" s="12"/>
    </row>
    <row r="11894" ht="12.75">
      <c r="O11894" s="12"/>
    </row>
    <row r="11895" ht="12.75">
      <c r="O11895" s="12"/>
    </row>
    <row r="11896" ht="12.75">
      <c r="O11896" s="12"/>
    </row>
    <row r="11897" ht="12.75">
      <c r="O11897" s="12"/>
    </row>
    <row r="11898" ht="12.75">
      <c r="O11898" s="12"/>
    </row>
    <row r="11899" ht="12.75">
      <c r="O11899" s="12"/>
    </row>
    <row r="11900" ht="12.75">
      <c r="O11900" s="12"/>
    </row>
    <row r="11901" ht="12.75">
      <c r="O11901" s="12"/>
    </row>
    <row r="11902" ht="12.75">
      <c r="O11902" s="12"/>
    </row>
    <row r="11903" ht="12.75">
      <c r="O11903" s="12"/>
    </row>
    <row r="11904" ht="12.75">
      <c r="O11904" s="12"/>
    </row>
    <row r="11905" ht="12.75">
      <c r="O11905" s="12"/>
    </row>
    <row r="11906" ht="12.75">
      <c r="O11906" s="12"/>
    </row>
    <row r="11907" ht="12.75">
      <c r="O11907" s="12"/>
    </row>
    <row r="11908" ht="12.75">
      <c r="O11908" s="12"/>
    </row>
    <row r="11909" ht="12.75">
      <c r="O11909" s="12"/>
    </row>
    <row r="11910" ht="12.75">
      <c r="O11910" s="12"/>
    </row>
    <row r="11911" ht="12.75">
      <c r="O11911" s="12"/>
    </row>
    <row r="11912" ht="12.75">
      <c r="O11912" s="12"/>
    </row>
    <row r="11913" ht="12.75">
      <c r="O11913" s="12"/>
    </row>
    <row r="11914" ht="12.75">
      <c r="O11914" s="12"/>
    </row>
    <row r="11915" ht="12.75">
      <c r="O11915" s="12"/>
    </row>
    <row r="11916" ht="12.75">
      <c r="O11916" s="12"/>
    </row>
    <row r="11917" ht="12.75">
      <c r="O11917" s="12"/>
    </row>
    <row r="11918" ht="12.75">
      <c r="O11918" s="12"/>
    </row>
    <row r="11919" ht="12.75">
      <c r="O11919" s="12"/>
    </row>
    <row r="11920" ht="12.75">
      <c r="O11920" s="12"/>
    </row>
    <row r="11921" ht="12.75">
      <c r="O11921" s="12"/>
    </row>
    <row r="11922" ht="12.75">
      <c r="O11922" s="12"/>
    </row>
    <row r="11923" ht="12.75">
      <c r="O11923" s="12"/>
    </row>
    <row r="11924" ht="12.75">
      <c r="O11924" s="12"/>
    </row>
    <row r="11925" ht="12.75">
      <c r="O11925" s="12"/>
    </row>
    <row r="11926" ht="12.75">
      <c r="O11926" s="12"/>
    </row>
    <row r="11927" ht="12.75">
      <c r="O11927" s="12"/>
    </row>
    <row r="11928" ht="12.75">
      <c r="O11928" s="12"/>
    </row>
    <row r="11929" ht="12.75">
      <c r="O11929" s="12"/>
    </row>
    <row r="11930" ht="12.75">
      <c r="O11930" s="12"/>
    </row>
    <row r="11931" ht="12.75">
      <c r="O11931" s="12"/>
    </row>
    <row r="11932" ht="12.75">
      <c r="O11932" s="12"/>
    </row>
    <row r="11933" ht="12.75">
      <c r="O11933" s="12"/>
    </row>
    <row r="11934" ht="12.75">
      <c r="O11934" s="12"/>
    </row>
    <row r="11935" ht="12.75">
      <c r="O11935" s="12"/>
    </row>
    <row r="11936" ht="12.75">
      <c r="O11936" s="12"/>
    </row>
    <row r="11937" ht="12.75">
      <c r="O11937" s="12"/>
    </row>
    <row r="11938" ht="12.75">
      <c r="O11938" s="12"/>
    </row>
    <row r="11939" ht="12.75">
      <c r="O11939" s="12"/>
    </row>
    <row r="11940" ht="12.75">
      <c r="O11940" s="12"/>
    </row>
    <row r="11941" ht="12.75">
      <c r="O11941" s="12"/>
    </row>
    <row r="11942" ht="12.75">
      <c r="O11942" s="12"/>
    </row>
    <row r="11943" ht="12.75">
      <c r="O11943" s="12"/>
    </row>
    <row r="11944" ht="12.75">
      <c r="O11944" s="12"/>
    </row>
    <row r="11945" ht="12.75">
      <c r="O11945" s="12"/>
    </row>
    <row r="11946" ht="12.75">
      <c r="O11946" s="12"/>
    </row>
    <row r="11947" ht="12.75">
      <c r="O11947" s="12"/>
    </row>
    <row r="11948" ht="12.75">
      <c r="O11948" s="12"/>
    </row>
    <row r="11949" ht="12.75">
      <c r="O11949" s="12"/>
    </row>
    <row r="11950" ht="12.75">
      <c r="O11950" s="12"/>
    </row>
    <row r="11951" ht="12.75">
      <c r="O11951" s="12"/>
    </row>
    <row r="11952" ht="12.75">
      <c r="O11952" s="12"/>
    </row>
    <row r="11953" ht="12.75">
      <c r="O11953" s="12"/>
    </row>
    <row r="11954" ht="12.75">
      <c r="O11954" s="12"/>
    </row>
    <row r="11955" ht="12.75">
      <c r="O11955" s="12"/>
    </row>
    <row r="11956" ht="12.75">
      <c r="O11956" s="12"/>
    </row>
    <row r="11957" ht="12.75">
      <c r="O11957" s="12"/>
    </row>
    <row r="11958" ht="12.75">
      <c r="O11958" s="12"/>
    </row>
    <row r="11959" ht="12.75">
      <c r="O11959" s="12"/>
    </row>
    <row r="11960" ht="12.75">
      <c r="O11960" s="12"/>
    </row>
    <row r="11961" ht="12.75">
      <c r="O11961" s="12"/>
    </row>
    <row r="11962" ht="12.75">
      <c r="O11962" s="12"/>
    </row>
    <row r="11963" ht="12.75">
      <c r="O11963" s="12"/>
    </row>
    <row r="11964" ht="12.75">
      <c r="O11964" s="12"/>
    </row>
    <row r="11965" ht="12.75">
      <c r="O11965" s="12"/>
    </row>
    <row r="11966" ht="12.75">
      <c r="O11966" s="12"/>
    </row>
    <row r="11967" ht="12.75">
      <c r="O11967" s="12"/>
    </row>
    <row r="11968" ht="12.75">
      <c r="O11968" s="12"/>
    </row>
    <row r="11969" ht="12.75">
      <c r="O11969" s="12"/>
    </row>
    <row r="11970" ht="12.75">
      <c r="O11970" s="12"/>
    </row>
    <row r="11971" ht="12.75">
      <c r="O11971" s="12"/>
    </row>
    <row r="11972" ht="12.75">
      <c r="O11972" s="12"/>
    </row>
    <row r="11973" ht="12.75">
      <c r="O11973" s="12"/>
    </row>
    <row r="11974" ht="12.75">
      <c r="O11974" s="12"/>
    </row>
    <row r="11975" ht="12.75">
      <c r="O11975" s="12"/>
    </row>
    <row r="11976" ht="12.75">
      <c r="O11976" s="12"/>
    </row>
    <row r="11977" ht="12.75">
      <c r="O11977" s="12"/>
    </row>
    <row r="11978" ht="12.75">
      <c r="O11978" s="12"/>
    </row>
    <row r="11979" ht="12.75">
      <c r="O11979" s="12"/>
    </row>
    <row r="11980" ht="12.75">
      <c r="O11980" s="12"/>
    </row>
    <row r="11981" ht="12.75">
      <c r="O11981" s="12"/>
    </row>
    <row r="11982" ht="12.75">
      <c r="O11982" s="12"/>
    </row>
    <row r="11983" ht="12.75">
      <c r="O11983" s="12"/>
    </row>
    <row r="11984" ht="12.75">
      <c r="O11984" s="12"/>
    </row>
    <row r="11985" ht="12.75">
      <c r="O11985" s="12"/>
    </row>
    <row r="11986" ht="12.75">
      <c r="O11986" s="12"/>
    </row>
    <row r="11987" ht="12.75">
      <c r="O11987" s="12"/>
    </row>
    <row r="11988" ht="12.75">
      <c r="O11988" s="12"/>
    </row>
    <row r="11989" ht="12.75">
      <c r="O11989" s="12"/>
    </row>
    <row r="11990" ht="12.75">
      <c r="O11990" s="12"/>
    </row>
    <row r="11991" ht="12.75">
      <c r="O11991" s="12"/>
    </row>
    <row r="11992" ht="12.75">
      <c r="O11992" s="12"/>
    </row>
    <row r="11993" ht="12.75">
      <c r="O11993" s="12"/>
    </row>
    <row r="11994" ht="12.75">
      <c r="O11994" s="12"/>
    </row>
    <row r="11995" ht="12.75">
      <c r="O11995" s="12"/>
    </row>
    <row r="11996" ht="12.75">
      <c r="O11996" s="12"/>
    </row>
    <row r="11997" ht="12.75">
      <c r="O11997" s="12"/>
    </row>
    <row r="11998" ht="12.75">
      <c r="O11998" s="12"/>
    </row>
    <row r="11999" ht="12.75">
      <c r="O11999" s="12"/>
    </row>
    <row r="12000" ht="12.75">
      <c r="O12000" s="12"/>
    </row>
    <row r="12001" ht="12.75">
      <c r="O12001" s="12"/>
    </row>
    <row r="12002" ht="12.75">
      <c r="O12002" s="12"/>
    </row>
    <row r="12003" ht="12.75">
      <c r="O12003" s="12"/>
    </row>
    <row r="12004" ht="12.75">
      <c r="O12004" s="12"/>
    </row>
    <row r="12005" ht="12.75">
      <c r="O12005" s="12"/>
    </row>
    <row r="12006" ht="12.75">
      <c r="O12006" s="12"/>
    </row>
    <row r="12007" ht="12.75">
      <c r="O12007" s="12"/>
    </row>
    <row r="12008" ht="12.75">
      <c r="O12008" s="12"/>
    </row>
    <row r="12009" ht="12.75">
      <c r="O12009" s="12"/>
    </row>
    <row r="12010" ht="12.75">
      <c r="O12010" s="12"/>
    </row>
    <row r="12011" ht="12.75">
      <c r="O12011" s="12"/>
    </row>
    <row r="12012" ht="12.75">
      <c r="O12012" s="12"/>
    </row>
    <row r="12013" ht="12.75">
      <c r="O12013" s="12"/>
    </row>
    <row r="12014" ht="12.75">
      <c r="O12014" s="12"/>
    </row>
    <row r="12015" ht="12.75">
      <c r="O12015" s="12"/>
    </row>
    <row r="12016" ht="12.75">
      <c r="O12016" s="12"/>
    </row>
    <row r="12017" ht="12.75">
      <c r="O12017" s="12"/>
    </row>
    <row r="12018" ht="12.75">
      <c r="O12018" s="12"/>
    </row>
    <row r="12019" ht="12.75">
      <c r="O12019" s="12"/>
    </row>
    <row r="12020" ht="12.75">
      <c r="O12020" s="12"/>
    </row>
    <row r="12021" ht="12.75">
      <c r="O12021" s="12"/>
    </row>
    <row r="12022" ht="12.75">
      <c r="O12022" s="12"/>
    </row>
    <row r="12023" ht="12.75">
      <c r="O12023" s="12"/>
    </row>
    <row r="12024" ht="12.75">
      <c r="O12024" s="12"/>
    </row>
    <row r="12025" ht="12.75">
      <c r="O12025" s="12"/>
    </row>
    <row r="12026" ht="12.75">
      <c r="O12026" s="12"/>
    </row>
    <row r="12027" ht="12.75">
      <c r="O12027" s="12"/>
    </row>
    <row r="12028" ht="12.75">
      <c r="O12028" s="12"/>
    </row>
    <row r="12029" ht="12.75">
      <c r="O12029" s="12"/>
    </row>
    <row r="12030" ht="12.75">
      <c r="O12030" s="12"/>
    </row>
    <row r="12031" ht="12.75">
      <c r="O12031" s="12"/>
    </row>
    <row r="12032" ht="12.75">
      <c r="O12032" s="12"/>
    </row>
    <row r="12033" ht="12.75">
      <c r="O12033" s="12"/>
    </row>
    <row r="12034" ht="12.75">
      <c r="O12034" s="12"/>
    </row>
    <row r="12035" ht="12.75">
      <c r="O12035" s="12"/>
    </row>
    <row r="12036" ht="12.75">
      <c r="O12036" s="12"/>
    </row>
    <row r="12037" ht="12.75">
      <c r="O12037" s="12"/>
    </row>
    <row r="12038" ht="12.75">
      <c r="O12038" s="12"/>
    </row>
    <row r="12039" ht="12.75">
      <c r="O12039" s="12"/>
    </row>
    <row r="12040" ht="12.75">
      <c r="O12040" s="12"/>
    </row>
    <row r="12041" ht="12.75">
      <c r="O12041" s="12"/>
    </row>
    <row r="12042" ht="12.75">
      <c r="O12042" s="12"/>
    </row>
    <row r="12043" ht="12.75">
      <c r="O12043" s="12"/>
    </row>
    <row r="12044" ht="12.75">
      <c r="O12044" s="12"/>
    </row>
    <row r="12045" ht="12.75">
      <c r="O12045" s="12"/>
    </row>
    <row r="12046" ht="12.75">
      <c r="O12046" s="12"/>
    </row>
    <row r="12047" ht="12.75">
      <c r="O12047" s="12"/>
    </row>
    <row r="12048" ht="12.75">
      <c r="O12048" s="12"/>
    </row>
    <row r="12049" ht="12.75">
      <c r="O12049" s="12"/>
    </row>
    <row r="12050" ht="12.75">
      <c r="O12050" s="12"/>
    </row>
    <row r="12051" ht="12.75">
      <c r="O12051" s="12"/>
    </row>
    <row r="12052" ht="12.75">
      <c r="O12052" s="12"/>
    </row>
    <row r="12053" ht="12.75">
      <c r="O12053" s="12"/>
    </row>
    <row r="12054" ht="12.75">
      <c r="O12054" s="12"/>
    </row>
    <row r="12055" ht="12.75">
      <c r="O12055" s="12"/>
    </row>
    <row r="12056" ht="12.75">
      <c r="O12056" s="12"/>
    </row>
    <row r="12057" ht="12.75">
      <c r="O12057" s="12"/>
    </row>
    <row r="12058" ht="12.75">
      <c r="O12058" s="12"/>
    </row>
    <row r="12059" ht="12.75">
      <c r="O12059" s="12"/>
    </row>
    <row r="12060" ht="12.75">
      <c r="O12060" s="12"/>
    </row>
    <row r="12061" ht="12.75">
      <c r="O12061" s="12"/>
    </row>
    <row r="12062" ht="12.75">
      <c r="O12062" s="12"/>
    </row>
    <row r="12063" ht="12.75">
      <c r="O12063" s="12"/>
    </row>
    <row r="12064" ht="12.75">
      <c r="O12064" s="12"/>
    </row>
    <row r="12065" ht="12.75">
      <c r="O12065" s="12"/>
    </row>
    <row r="12066" ht="12.75">
      <c r="O12066" s="12"/>
    </row>
    <row r="12067" ht="12.75">
      <c r="O12067" s="12"/>
    </row>
    <row r="12068" ht="12.75">
      <c r="O12068" s="12"/>
    </row>
    <row r="12069" ht="12.75">
      <c r="O12069" s="12"/>
    </row>
    <row r="12070" ht="12.75">
      <c r="O12070" s="12"/>
    </row>
    <row r="12071" ht="12.75">
      <c r="O12071" s="12"/>
    </row>
    <row r="12072" ht="12.75">
      <c r="O12072" s="12"/>
    </row>
    <row r="12073" ht="12.75">
      <c r="O12073" s="12"/>
    </row>
    <row r="12074" ht="12.75">
      <c r="O12074" s="12"/>
    </row>
    <row r="12075" ht="12.75">
      <c r="O12075" s="12"/>
    </row>
    <row r="12076" ht="12.75">
      <c r="O12076" s="12"/>
    </row>
    <row r="12077" ht="12.75">
      <c r="O12077" s="12"/>
    </row>
    <row r="12078" ht="12.75">
      <c r="O12078" s="12"/>
    </row>
    <row r="12079" ht="12.75">
      <c r="O12079" s="12"/>
    </row>
    <row r="12080" ht="12.75">
      <c r="O12080" s="12"/>
    </row>
    <row r="12081" ht="12.75">
      <c r="O12081" s="12"/>
    </row>
    <row r="12082" ht="12.75">
      <c r="O12082" s="12"/>
    </row>
    <row r="12083" ht="12.75">
      <c r="O12083" s="12"/>
    </row>
    <row r="12084" ht="12.75">
      <c r="O12084" s="12"/>
    </row>
    <row r="12085" ht="12.75">
      <c r="O12085" s="12"/>
    </row>
    <row r="12086" ht="12.75">
      <c r="O12086" s="12"/>
    </row>
    <row r="12087" ht="12.75">
      <c r="O12087" s="12"/>
    </row>
    <row r="12088" ht="12.75">
      <c r="O12088" s="12"/>
    </row>
    <row r="12089" ht="12.75">
      <c r="O12089" s="12"/>
    </row>
    <row r="12090" ht="12.75">
      <c r="O12090" s="12"/>
    </row>
    <row r="12091" ht="12.75">
      <c r="O12091" s="12"/>
    </row>
    <row r="12092" ht="12.75">
      <c r="O12092" s="12"/>
    </row>
    <row r="12093" ht="12.75">
      <c r="O12093" s="12"/>
    </row>
    <row r="12094" ht="12.75">
      <c r="O12094" s="12"/>
    </row>
    <row r="12095" ht="12.75">
      <c r="O12095" s="12"/>
    </row>
    <row r="12096" ht="12.75">
      <c r="O12096" s="12"/>
    </row>
    <row r="12097" ht="12.75">
      <c r="O12097" s="12"/>
    </row>
    <row r="12098" ht="12.75">
      <c r="O12098" s="12"/>
    </row>
    <row r="12099" ht="12.75">
      <c r="O12099" s="12"/>
    </row>
    <row r="12100" ht="12.75">
      <c r="O12100" s="12"/>
    </row>
    <row r="12101" ht="12.75">
      <c r="O12101" s="12"/>
    </row>
    <row r="12102" ht="12.75">
      <c r="O12102" s="12"/>
    </row>
    <row r="12103" ht="12.75">
      <c r="O12103" s="12"/>
    </row>
    <row r="12104" ht="12.75">
      <c r="O12104" s="12"/>
    </row>
    <row r="12105" ht="12.75">
      <c r="O12105" s="12"/>
    </row>
    <row r="12106" ht="12.75">
      <c r="O12106" s="12"/>
    </row>
    <row r="12107" ht="12.75">
      <c r="O12107" s="12"/>
    </row>
    <row r="12108" ht="12.75">
      <c r="O12108" s="12"/>
    </row>
    <row r="12109" ht="12.75">
      <c r="O12109" s="12"/>
    </row>
    <row r="12110" ht="12.75">
      <c r="O12110" s="12"/>
    </row>
    <row r="12111" ht="12.75">
      <c r="O12111" s="12"/>
    </row>
    <row r="12112" ht="12.75">
      <c r="O12112" s="12"/>
    </row>
    <row r="12113" ht="12.75">
      <c r="O12113" s="12"/>
    </row>
    <row r="12114" ht="12.75">
      <c r="O12114" s="12"/>
    </row>
    <row r="12115" ht="12.75">
      <c r="O12115" s="12"/>
    </row>
    <row r="12116" ht="12.75">
      <c r="O12116" s="12"/>
    </row>
    <row r="12117" ht="12.75">
      <c r="O12117" s="12"/>
    </row>
    <row r="12118" ht="12.75">
      <c r="O12118" s="12"/>
    </row>
    <row r="12119" ht="12.75">
      <c r="O12119" s="12"/>
    </row>
    <row r="12120" ht="12.75">
      <c r="O12120" s="12"/>
    </row>
    <row r="12121" ht="12.75">
      <c r="O12121" s="12"/>
    </row>
    <row r="12122" ht="12.75">
      <c r="O12122" s="12"/>
    </row>
    <row r="12123" ht="12.75">
      <c r="O12123" s="12"/>
    </row>
    <row r="12124" ht="12.75">
      <c r="O12124" s="12"/>
    </row>
    <row r="12125" ht="12.75">
      <c r="O12125" s="12"/>
    </row>
    <row r="12126" ht="12.75">
      <c r="O12126" s="12"/>
    </row>
    <row r="12127" ht="12.75">
      <c r="O12127" s="12"/>
    </row>
    <row r="12128" ht="12.75">
      <c r="O12128" s="12"/>
    </row>
    <row r="12129" ht="12.75">
      <c r="O12129" s="12"/>
    </row>
    <row r="12130" ht="12.75">
      <c r="O12130" s="12"/>
    </row>
    <row r="12131" ht="12.75">
      <c r="O12131" s="12"/>
    </row>
    <row r="12132" ht="12.75">
      <c r="O12132" s="12"/>
    </row>
    <row r="12133" ht="12.75">
      <c r="O12133" s="12"/>
    </row>
    <row r="12134" ht="12.75">
      <c r="O12134" s="12"/>
    </row>
    <row r="12135" ht="12.75">
      <c r="O12135" s="12"/>
    </row>
    <row r="12136" ht="12.75">
      <c r="O12136" s="12"/>
    </row>
    <row r="12137" ht="12.75">
      <c r="O12137" s="12"/>
    </row>
    <row r="12138" ht="12.75">
      <c r="O12138" s="12"/>
    </row>
    <row r="12139" ht="12.75">
      <c r="O12139" s="12"/>
    </row>
    <row r="12140" ht="12.75">
      <c r="O12140" s="12"/>
    </row>
    <row r="12141" ht="12.75">
      <c r="O12141" s="12"/>
    </row>
    <row r="12142" ht="12.75">
      <c r="O12142" s="12"/>
    </row>
    <row r="12143" ht="12.75">
      <c r="O12143" s="12"/>
    </row>
    <row r="12144" ht="12.75">
      <c r="O12144" s="12"/>
    </row>
    <row r="12145" ht="12.75">
      <c r="O12145" s="12"/>
    </row>
    <row r="12146" ht="12.75">
      <c r="O12146" s="12"/>
    </row>
    <row r="12147" ht="12.75">
      <c r="O12147" s="12"/>
    </row>
    <row r="12148" ht="12.75">
      <c r="O12148" s="12"/>
    </row>
    <row r="12149" ht="12.75">
      <c r="O12149" s="12"/>
    </row>
    <row r="12150" ht="12.75">
      <c r="O12150" s="12"/>
    </row>
    <row r="12151" ht="12.75">
      <c r="O12151" s="12"/>
    </row>
    <row r="12152" ht="12.75">
      <c r="O12152" s="12"/>
    </row>
    <row r="12153" ht="12.75">
      <c r="O12153" s="12"/>
    </row>
    <row r="12154" ht="12.75">
      <c r="O12154" s="12"/>
    </row>
    <row r="12155" ht="12.75">
      <c r="O12155" s="12"/>
    </row>
    <row r="12156" ht="12.75">
      <c r="O12156" s="12"/>
    </row>
    <row r="12157" ht="12.75">
      <c r="O12157" s="12"/>
    </row>
    <row r="12158" ht="12.75">
      <c r="O12158" s="12"/>
    </row>
    <row r="12159" ht="12.75">
      <c r="O12159" s="12"/>
    </row>
    <row r="12160" ht="12.75">
      <c r="O12160" s="12"/>
    </row>
    <row r="12161" ht="12.75">
      <c r="O12161" s="12"/>
    </row>
    <row r="12162" ht="12.75">
      <c r="O12162" s="12"/>
    </row>
    <row r="12163" ht="12.75">
      <c r="O12163" s="12"/>
    </row>
    <row r="12164" ht="12.75">
      <c r="O12164" s="12"/>
    </row>
    <row r="12165" ht="12.75">
      <c r="O12165" s="12"/>
    </row>
    <row r="12166" ht="12.75">
      <c r="O12166" s="12"/>
    </row>
    <row r="12167" ht="12.75">
      <c r="O12167" s="12"/>
    </row>
    <row r="12168" ht="12.75">
      <c r="O12168" s="12"/>
    </row>
    <row r="12169" ht="12.75">
      <c r="O12169" s="12"/>
    </row>
    <row r="12170" ht="12.75">
      <c r="O12170" s="12"/>
    </row>
    <row r="12171" ht="12.75">
      <c r="O12171" s="12"/>
    </row>
    <row r="12172" ht="12.75">
      <c r="O12172" s="12"/>
    </row>
    <row r="12173" ht="12.75">
      <c r="O12173" s="12"/>
    </row>
    <row r="12174" ht="12.75">
      <c r="O12174" s="12"/>
    </row>
    <row r="12175" ht="12.75">
      <c r="O12175" s="12"/>
    </row>
    <row r="12176" ht="12.75">
      <c r="O12176" s="12"/>
    </row>
    <row r="12177" ht="12.75">
      <c r="O12177" s="12"/>
    </row>
    <row r="12178" ht="12.75">
      <c r="O12178" s="12"/>
    </row>
    <row r="12179" ht="12.75">
      <c r="O12179" s="12"/>
    </row>
    <row r="12180" ht="12.75">
      <c r="O12180" s="12"/>
    </row>
    <row r="12181" ht="12.75">
      <c r="O12181" s="12"/>
    </row>
    <row r="12182" ht="12.75">
      <c r="O12182" s="12"/>
    </row>
    <row r="12183" ht="12.75">
      <c r="O12183" s="12"/>
    </row>
    <row r="12184" ht="12.75">
      <c r="O12184" s="12"/>
    </row>
    <row r="12185" ht="12.75">
      <c r="O12185" s="12"/>
    </row>
    <row r="12186" ht="12.75">
      <c r="O12186" s="12"/>
    </row>
    <row r="12187" ht="12.75">
      <c r="O12187" s="12"/>
    </row>
    <row r="12188" ht="12.75">
      <c r="O12188" s="12"/>
    </row>
    <row r="12189" ht="12.75">
      <c r="O12189" s="12"/>
    </row>
    <row r="12190" ht="12.75">
      <c r="O12190" s="12"/>
    </row>
    <row r="12191" ht="12.75">
      <c r="O12191" s="12"/>
    </row>
    <row r="12192" ht="12.75">
      <c r="O12192" s="12"/>
    </row>
    <row r="12193" ht="12.75">
      <c r="O12193" s="12"/>
    </row>
    <row r="12194" ht="12.75">
      <c r="O12194" s="12"/>
    </row>
    <row r="12195" ht="12.75">
      <c r="O12195" s="12"/>
    </row>
    <row r="12196" ht="12.75">
      <c r="O12196" s="12"/>
    </row>
    <row r="12197" ht="12.75">
      <c r="O12197" s="12"/>
    </row>
    <row r="12198" ht="12.75">
      <c r="O12198" s="12"/>
    </row>
    <row r="12199" ht="12.75">
      <c r="O12199" s="12"/>
    </row>
    <row r="12200" ht="12.75">
      <c r="O12200" s="12"/>
    </row>
    <row r="12201" ht="12.75">
      <c r="O12201" s="12"/>
    </row>
    <row r="12202" ht="12.75">
      <c r="O12202" s="12"/>
    </row>
    <row r="12203" ht="12.75">
      <c r="O12203" s="12"/>
    </row>
    <row r="12204" ht="12.75">
      <c r="O12204" s="12"/>
    </row>
    <row r="12205" ht="12.75">
      <c r="O12205" s="12"/>
    </row>
    <row r="12206" ht="12.75">
      <c r="O12206" s="12"/>
    </row>
    <row r="12207" ht="12.75">
      <c r="O12207" s="12"/>
    </row>
    <row r="12208" ht="12.75">
      <c r="O12208" s="12"/>
    </row>
    <row r="12209" ht="12.75">
      <c r="O12209" s="12"/>
    </row>
    <row r="12210" ht="12.75">
      <c r="O12210" s="12"/>
    </row>
    <row r="12211" ht="12.75">
      <c r="O12211" s="12"/>
    </row>
    <row r="12212" ht="12.75">
      <c r="O12212" s="12"/>
    </row>
    <row r="12213" ht="12.75">
      <c r="O12213" s="12"/>
    </row>
    <row r="12214" ht="12.75">
      <c r="O12214" s="12"/>
    </row>
    <row r="12215" ht="12.75">
      <c r="O12215" s="12"/>
    </row>
    <row r="12216" ht="12.75">
      <c r="O12216" s="12"/>
    </row>
    <row r="12217" ht="12.75">
      <c r="O12217" s="12"/>
    </row>
    <row r="12218" ht="12.75">
      <c r="O12218" s="12"/>
    </row>
    <row r="12219" ht="12.75">
      <c r="O12219" s="12"/>
    </row>
    <row r="12220" ht="12.75">
      <c r="O12220" s="12"/>
    </row>
    <row r="12221" ht="12.75">
      <c r="O12221" s="12"/>
    </row>
    <row r="12222" ht="12.75">
      <c r="O12222" s="12"/>
    </row>
    <row r="12223" ht="12.75">
      <c r="O12223" s="12"/>
    </row>
    <row r="12224" ht="12.75">
      <c r="O12224" s="12"/>
    </row>
    <row r="12225" ht="12.75">
      <c r="O12225" s="12"/>
    </row>
    <row r="12226" ht="12.75">
      <c r="O12226" s="12"/>
    </row>
    <row r="12227" ht="12.75">
      <c r="O12227" s="12"/>
    </row>
    <row r="12228" ht="12.75">
      <c r="O12228" s="12"/>
    </row>
    <row r="12229" ht="12.75">
      <c r="O12229" s="12"/>
    </row>
    <row r="12230" ht="12.75">
      <c r="O12230" s="12"/>
    </row>
    <row r="12231" ht="12.75">
      <c r="O12231" s="12"/>
    </row>
    <row r="12232" ht="12.75">
      <c r="O12232" s="12"/>
    </row>
    <row r="12233" ht="12.75">
      <c r="O12233" s="12"/>
    </row>
    <row r="12234" ht="12.75">
      <c r="O12234" s="12"/>
    </row>
    <row r="12235" ht="12.75">
      <c r="O12235" s="12"/>
    </row>
    <row r="12236" ht="12.75">
      <c r="O12236" s="12"/>
    </row>
    <row r="12237" ht="12.75">
      <c r="O12237" s="12"/>
    </row>
    <row r="12238" ht="12.75">
      <c r="O12238" s="12"/>
    </row>
    <row r="12239" ht="12.75">
      <c r="O12239" s="12"/>
    </row>
    <row r="12240" ht="12.75">
      <c r="O12240" s="12"/>
    </row>
    <row r="12241" ht="12.75">
      <c r="O12241" s="12"/>
    </row>
    <row r="12242" ht="12.75">
      <c r="O12242" s="12"/>
    </row>
    <row r="12243" ht="12.75">
      <c r="O12243" s="12"/>
    </row>
    <row r="12244" ht="12.75">
      <c r="O12244" s="12"/>
    </row>
    <row r="12245" ht="12.75">
      <c r="O12245" s="12"/>
    </row>
    <row r="12246" ht="12.75">
      <c r="O12246" s="12"/>
    </row>
    <row r="12247" ht="12.75">
      <c r="O12247" s="12"/>
    </row>
    <row r="12248" ht="12.75">
      <c r="O12248" s="12"/>
    </row>
    <row r="12249" ht="12.75">
      <c r="O12249" s="12"/>
    </row>
    <row r="12250" ht="12.75">
      <c r="O12250" s="12"/>
    </row>
    <row r="12251" ht="12.75">
      <c r="O12251" s="12"/>
    </row>
    <row r="12252" ht="12.75">
      <c r="O12252" s="12"/>
    </row>
    <row r="12253" ht="12.75">
      <c r="O12253" s="12"/>
    </row>
    <row r="12254" ht="12.75">
      <c r="O12254" s="12"/>
    </row>
    <row r="12255" ht="12.75">
      <c r="O12255" s="12"/>
    </row>
    <row r="12256" ht="12.75">
      <c r="O12256" s="12"/>
    </row>
    <row r="12257" ht="12.75">
      <c r="O12257" s="12"/>
    </row>
    <row r="12258" ht="12.75">
      <c r="O12258" s="12"/>
    </row>
    <row r="12259" ht="12.75">
      <c r="O12259" s="12"/>
    </row>
    <row r="12260" ht="12.75">
      <c r="O12260" s="12"/>
    </row>
    <row r="12261" ht="12.75">
      <c r="O12261" s="12"/>
    </row>
    <row r="12262" ht="12.75">
      <c r="O12262" s="12"/>
    </row>
    <row r="12263" ht="12.75">
      <c r="O12263" s="12"/>
    </row>
    <row r="12264" ht="12.75">
      <c r="O12264" s="12"/>
    </row>
    <row r="12265" ht="12.75">
      <c r="O12265" s="12"/>
    </row>
    <row r="12266" ht="12.75">
      <c r="O12266" s="12"/>
    </row>
    <row r="12267" ht="12.75">
      <c r="O12267" s="12"/>
    </row>
    <row r="12268" ht="12.75">
      <c r="O12268" s="12"/>
    </row>
    <row r="12269" ht="12.75">
      <c r="O12269" s="12"/>
    </row>
    <row r="12270" ht="12.75">
      <c r="O12270" s="12"/>
    </row>
    <row r="12271" ht="12.75">
      <c r="O12271" s="12"/>
    </row>
    <row r="12272" ht="12.75">
      <c r="O12272" s="12"/>
    </row>
    <row r="12273" ht="12.75">
      <c r="O12273" s="12"/>
    </row>
    <row r="12274" ht="12.75">
      <c r="O12274" s="12"/>
    </row>
    <row r="12275" ht="12.75">
      <c r="O12275" s="12"/>
    </row>
    <row r="12276" ht="12.75">
      <c r="O12276" s="12"/>
    </row>
    <row r="12277" ht="12.75">
      <c r="O12277" s="12"/>
    </row>
    <row r="12278" ht="12.75">
      <c r="O12278" s="12"/>
    </row>
    <row r="12279" ht="12.75">
      <c r="O12279" s="12"/>
    </row>
    <row r="12280" ht="12.75">
      <c r="O12280" s="12"/>
    </row>
    <row r="12281" ht="12.75">
      <c r="O12281" s="12"/>
    </row>
    <row r="12282" ht="12.75">
      <c r="O12282" s="12"/>
    </row>
    <row r="12283" ht="12.75">
      <c r="O12283" s="12"/>
    </row>
    <row r="12284" ht="12.75">
      <c r="O12284" s="12"/>
    </row>
    <row r="12285" ht="12.75">
      <c r="O12285" s="12"/>
    </row>
    <row r="12286" ht="12.75">
      <c r="O12286" s="12"/>
    </row>
    <row r="12287" ht="12.75">
      <c r="O12287" s="12"/>
    </row>
    <row r="12288" ht="12.75">
      <c r="O12288" s="12"/>
    </row>
    <row r="12289" ht="12.75">
      <c r="O12289" s="12"/>
    </row>
    <row r="12290" ht="12.75">
      <c r="O12290" s="12"/>
    </row>
    <row r="12291" ht="12.75">
      <c r="O12291" s="12"/>
    </row>
    <row r="12292" ht="12.75">
      <c r="O12292" s="12"/>
    </row>
    <row r="12293" ht="12.75">
      <c r="O12293" s="12"/>
    </row>
    <row r="12294" ht="12.75">
      <c r="O12294" s="12"/>
    </row>
    <row r="12295" ht="12.75">
      <c r="O12295" s="12"/>
    </row>
    <row r="12296" ht="12.75">
      <c r="O12296" s="12"/>
    </row>
    <row r="12297" ht="12.75">
      <c r="O12297" s="12"/>
    </row>
    <row r="12298" ht="12.75">
      <c r="O12298" s="12"/>
    </row>
    <row r="12299" ht="12.75">
      <c r="O12299" s="12"/>
    </row>
    <row r="12300" ht="12.75">
      <c r="O12300" s="12"/>
    </row>
    <row r="12301" ht="12.75">
      <c r="O12301" s="12"/>
    </row>
    <row r="12302" ht="12.75">
      <c r="O12302" s="12"/>
    </row>
    <row r="12303" ht="12.75">
      <c r="O12303" s="12"/>
    </row>
    <row r="12304" ht="12.75">
      <c r="O12304" s="12"/>
    </row>
    <row r="12305" ht="12.75">
      <c r="O12305" s="12"/>
    </row>
    <row r="12306" ht="12.75">
      <c r="O12306" s="12"/>
    </row>
    <row r="12307" ht="12.75">
      <c r="O12307" s="12"/>
    </row>
    <row r="12308" ht="12.75">
      <c r="O12308" s="12"/>
    </row>
    <row r="12309" ht="12.75">
      <c r="O12309" s="12"/>
    </row>
    <row r="12310" ht="12.75">
      <c r="O12310" s="12"/>
    </row>
    <row r="12311" ht="12.75">
      <c r="O12311" s="12"/>
    </row>
    <row r="12312" ht="12.75">
      <c r="O12312" s="12"/>
    </row>
    <row r="12313" ht="12.75">
      <c r="O12313" s="12"/>
    </row>
    <row r="12314" ht="12.75">
      <c r="O12314" s="12"/>
    </row>
    <row r="12315" ht="12.75">
      <c r="O12315" s="12"/>
    </row>
    <row r="12316" ht="12.75">
      <c r="O12316" s="12"/>
    </row>
    <row r="12317" ht="12.75">
      <c r="O12317" s="12"/>
    </row>
    <row r="12318" ht="12.75">
      <c r="O12318" s="12"/>
    </row>
    <row r="12319" ht="12.75">
      <c r="O12319" s="12"/>
    </row>
    <row r="12320" ht="12.75">
      <c r="O12320" s="12"/>
    </row>
    <row r="12321" ht="12.75">
      <c r="O12321" s="12"/>
    </row>
    <row r="12322" ht="12.75">
      <c r="O12322" s="12"/>
    </row>
    <row r="12323" ht="12.75">
      <c r="O12323" s="12"/>
    </row>
    <row r="12324" ht="12.75">
      <c r="O12324" s="12"/>
    </row>
    <row r="12325" ht="12.75">
      <c r="O12325" s="12"/>
    </row>
    <row r="12326" ht="12.75">
      <c r="O12326" s="12"/>
    </row>
    <row r="12327" ht="12.75">
      <c r="O12327" s="12"/>
    </row>
    <row r="12328" ht="12.75">
      <c r="O12328" s="12"/>
    </row>
    <row r="12329" ht="12.75">
      <c r="O12329" s="12"/>
    </row>
    <row r="12330" ht="12.75">
      <c r="O12330" s="12"/>
    </row>
    <row r="12331" ht="12.75">
      <c r="O12331" s="12"/>
    </row>
    <row r="12332" ht="12.75">
      <c r="O12332" s="12"/>
    </row>
    <row r="12333" ht="12.75">
      <c r="O12333" s="12"/>
    </row>
    <row r="12334" ht="12.75">
      <c r="O12334" s="12"/>
    </row>
    <row r="12335" ht="12.75">
      <c r="O12335" s="12"/>
    </row>
    <row r="12336" ht="12.75">
      <c r="O12336" s="12"/>
    </row>
    <row r="12337" ht="12.75">
      <c r="O12337" s="12"/>
    </row>
    <row r="12338" ht="12.75">
      <c r="O12338" s="12"/>
    </row>
    <row r="12339" ht="12.75">
      <c r="O12339" s="12"/>
    </row>
    <row r="12340" ht="12.75">
      <c r="O12340" s="12"/>
    </row>
    <row r="12341" ht="12.75">
      <c r="O12341" s="12"/>
    </row>
    <row r="12342" ht="12.75">
      <c r="O12342" s="12"/>
    </row>
    <row r="12343" ht="12.75">
      <c r="O12343" s="12"/>
    </row>
    <row r="12344" ht="12.75">
      <c r="O12344" s="12"/>
    </row>
    <row r="12345" ht="12.75">
      <c r="O12345" s="12"/>
    </row>
    <row r="12346" ht="12.75">
      <c r="O12346" s="12"/>
    </row>
    <row r="12347" ht="12.75">
      <c r="O12347" s="12"/>
    </row>
    <row r="12348" ht="12.75">
      <c r="O12348" s="12"/>
    </row>
    <row r="12349" ht="12.75">
      <c r="O12349" s="12"/>
    </row>
    <row r="12350" ht="12.75">
      <c r="O12350" s="12"/>
    </row>
    <row r="12351" ht="12.75">
      <c r="O12351" s="12"/>
    </row>
    <row r="12352" ht="12.75">
      <c r="O12352" s="12"/>
    </row>
    <row r="12353" ht="12.75">
      <c r="O12353" s="12"/>
    </row>
    <row r="12354" ht="12.75">
      <c r="O12354" s="12"/>
    </row>
    <row r="12355" ht="12.75">
      <c r="O12355" s="12"/>
    </row>
    <row r="12356" ht="12.75">
      <c r="O12356" s="12"/>
    </row>
    <row r="12357" ht="12.75">
      <c r="O12357" s="12"/>
    </row>
    <row r="12358" ht="12.75">
      <c r="O12358" s="12"/>
    </row>
    <row r="12359" ht="12.75">
      <c r="O12359" s="12"/>
    </row>
    <row r="12360" ht="12.75">
      <c r="O12360" s="12"/>
    </row>
    <row r="12361" ht="12.75">
      <c r="O12361" s="12"/>
    </row>
    <row r="12362" ht="12.75">
      <c r="O12362" s="12"/>
    </row>
    <row r="12363" ht="12.75">
      <c r="O12363" s="12"/>
    </row>
    <row r="12364" ht="12.75">
      <c r="O12364" s="12"/>
    </row>
    <row r="12365" ht="12.75">
      <c r="O12365" s="12"/>
    </row>
    <row r="12366" ht="12.75">
      <c r="O12366" s="12"/>
    </row>
    <row r="12367" ht="12.75">
      <c r="O12367" s="12"/>
    </row>
    <row r="12368" ht="12.75">
      <c r="O12368" s="12"/>
    </row>
    <row r="12369" ht="12.75">
      <c r="O12369" s="12"/>
    </row>
    <row r="12370" ht="12.75">
      <c r="O12370" s="12"/>
    </row>
    <row r="12371" ht="12.75">
      <c r="O12371" s="12"/>
    </row>
    <row r="12372" ht="12.75">
      <c r="O12372" s="12"/>
    </row>
    <row r="12373" ht="12.75">
      <c r="O12373" s="12"/>
    </row>
    <row r="12374" ht="12.75">
      <c r="O12374" s="12"/>
    </row>
    <row r="12375" ht="12.75">
      <c r="O12375" s="12"/>
    </row>
    <row r="12376" ht="12.75">
      <c r="O12376" s="12"/>
    </row>
    <row r="12377" ht="12.75">
      <c r="O12377" s="12"/>
    </row>
    <row r="12378" ht="12.75">
      <c r="O12378" s="12"/>
    </row>
    <row r="12379" ht="12.75">
      <c r="O12379" s="12"/>
    </row>
    <row r="12380" ht="12.75">
      <c r="O12380" s="12"/>
    </row>
    <row r="12381" ht="12.75">
      <c r="O12381" s="12"/>
    </row>
    <row r="12382" ht="12.75">
      <c r="O12382" s="12"/>
    </row>
    <row r="12383" ht="12.75">
      <c r="O12383" s="12"/>
    </row>
    <row r="12384" ht="12.75">
      <c r="O12384" s="12"/>
    </row>
    <row r="12385" ht="12.75">
      <c r="O12385" s="12"/>
    </row>
    <row r="12386" ht="12.75">
      <c r="O12386" s="12"/>
    </row>
    <row r="12387" ht="12.75">
      <c r="O12387" s="12"/>
    </row>
    <row r="12388" ht="12.75">
      <c r="O12388" s="12"/>
    </row>
    <row r="12389" ht="12.75">
      <c r="O12389" s="12"/>
    </row>
    <row r="12390" ht="12.75">
      <c r="O12390" s="12"/>
    </row>
    <row r="12391" ht="12.75">
      <c r="O12391" s="12"/>
    </row>
    <row r="12392" ht="12.75">
      <c r="O12392" s="12"/>
    </row>
    <row r="12393" ht="12.75">
      <c r="O12393" s="12"/>
    </row>
    <row r="12394" ht="12.75">
      <c r="O12394" s="12"/>
    </row>
    <row r="12395" ht="12.75">
      <c r="O12395" s="12"/>
    </row>
    <row r="12396" ht="12.75">
      <c r="O12396" s="12"/>
    </row>
    <row r="12397" ht="12.75">
      <c r="O12397" s="12"/>
    </row>
    <row r="12398" ht="12.75">
      <c r="O12398" s="12"/>
    </row>
    <row r="12399" ht="12.75">
      <c r="O12399" s="12"/>
    </row>
    <row r="12400" ht="12.75">
      <c r="O12400" s="12"/>
    </row>
    <row r="12401" ht="12.75">
      <c r="O12401" s="12"/>
    </row>
    <row r="12402" ht="12.75">
      <c r="O12402" s="12"/>
    </row>
    <row r="12403" ht="12.75">
      <c r="O12403" s="12"/>
    </row>
    <row r="12404" ht="12.75">
      <c r="O12404" s="12"/>
    </row>
    <row r="12405" ht="12.75">
      <c r="O12405" s="12"/>
    </row>
    <row r="12406" ht="12.75">
      <c r="O12406" s="12"/>
    </row>
    <row r="12407" ht="12.75">
      <c r="O12407" s="12"/>
    </row>
    <row r="12408" ht="12.75">
      <c r="O12408" s="12"/>
    </row>
    <row r="12409" ht="12.75">
      <c r="O12409" s="12"/>
    </row>
    <row r="12410" ht="12.75">
      <c r="O12410" s="12"/>
    </row>
    <row r="12411" ht="12.75">
      <c r="O12411" s="12"/>
    </row>
    <row r="12412" ht="12.75">
      <c r="O12412" s="12"/>
    </row>
    <row r="12413" ht="12.75">
      <c r="O12413" s="12"/>
    </row>
    <row r="12414" ht="12.75">
      <c r="O12414" s="12"/>
    </row>
    <row r="12415" ht="12.75">
      <c r="O12415" s="12"/>
    </row>
    <row r="12416" ht="12.75">
      <c r="O12416" s="12"/>
    </row>
    <row r="12417" ht="12.75">
      <c r="O12417" s="12"/>
    </row>
    <row r="12418" ht="12.75">
      <c r="O12418" s="12"/>
    </row>
    <row r="12419" ht="12.75">
      <c r="O12419" s="12"/>
    </row>
    <row r="12420" ht="12.75">
      <c r="O12420" s="12"/>
    </row>
    <row r="12421" ht="12.75">
      <c r="O12421" s="12"/>
    </row>
    <row r="12422" ht="12.75">
      <c r="O12422" s="12"/>
    </row>
    <row r="12423" ht="12.75">
      <c r="O12423" s="12"/>
    </row>
    <row r="12424" ht="12.75">
      <c r="O12424" s="12"/>
    </row>
    <row r="12425" ht="12.75">
      <c r="O12425" s="12"/>
    </row>
    <row r="12426" ht="12.75">
      <c r="O12426" s="12"/>
    </row>
    <row r="12427" ht="12.75">
      <c r="O12427" s="12"/>
    </row>
    <row r="12428" ht="12.75">
      <c r="O12428" s="12"/>
    </row>
    <row r="12429" ht="12.75">
      <c r="O12429" s="12"/>
    </row>
    <row r="12430" ht="12.75">
      <c r="O12430" s="12"/>
    </row>
    <row r="12431" ht="12.75">
      <c r="O12431" s="12"/>
    </row>
    <row r="12432" ht="12.75">
      <c r="O12432" s="12"/>
    </row>
    <row r="12433" ht="12.75">
      <c r="O12433" s="12"/>
    </row>
    <row r="12434" ht="12.75">
      <c r="O12434" s="12"/>
    </row>
    <row r="12435" ht="12.75">
      <c r="O12435" s="12"/>
    </row>
    <row r="12436" ht="12.75">
      <c r="O12436" s="12"/>
    </row>
    <row r="12437" ht="12.75">
      <c r="O12437" s="12"/>
    </row>
    <row r="12438" ht="12.75">
      <c r="O12438" s="12"/>
    </row>
    <row r="12439" ht="12.75">
      <c r="O12439" s="12"/>
    </row>
    <row r="12440" ht="12.75">
      <c r="O12440" s="12"/>
    </row>
    <row r="12441" ht="12.75">
      <c r="O12441" s="12"/>
    </row>
    <row r="12442" ht="12.75">
      <c r="O12442" s="12"/>
    </row>
    <row r="12443" ht="12.75">
      <c r="O12443" s="12"/>
    </row>
    <row r="12444" ht="12.75">
      <c r="O12444" s="12"/>
    </row>
    <row r="12445" ht="12.75">
      <c r="O12445" s="12"/>
    </row>
    <row r="12446" ht="12.75">
      <c r="O12446" s="12"/>
    </row>
    <row r="12447" ht="12.75">
      <c r="O12447" s="12"/>
    </row>
    <row r="12448" ht="12.75">
      <c r="O12448" s="12"/>
    </row>
    <row r="12449" ht="12.75">
      <c r="O12449" s="12"/>
    </row>
    <row r="12450" ht="12.75">
      <c r="O12450" s="12"/>
    </row>
    <row r="12451" ht="12.75">
      <c r="O12451" s="12"/>
    </row>
    <row r="12452" ht="12.75">
      <c r="O12452" s="12"/>
    </row>
    <row r="12453" ht="12.75">
      <c r="O12453" s="12"/>
    </row>
    <row r="12454" ht="12.75">
      <c r="O12454" s="12"/>
    </row>
    <row r="12455" ht="12.75">
      <c r="O12455" s="12"/>
    </row>
    <row r="12456" ht="12.75">
      <c r="O12456" s="12"/>
    </row>
    <row r="12457" ht="12.75">
      <c r="O12457" s="12"/>
    </row>
    <row r="12458" ht="12.75">
      <c r="O12458" s="12"/>
    </row>
    <row r="12459" ht="12.75">
      <c r="O12459" s="12"/>
    </row>
    <row r="12460" ht="12.75">
      <c r="O12460" s="12"/>
    </row>
    <row r="12461" ht="12.75">
      <c r="O12461" s="12"/>
    </row>
    <row r="12462" ht="12.75">
      <c r="O12462" s="12"/>
    </row>
    <row r="12463" ht="12.75">
      <c r="O12463" s="12"/>
    </row>
    <row r="12464" ht="12.75">
      <c r="O12464" s="12"/>
    </row>
    <row r="12465" ht="12.75">
      <c r="O12465" s="12"/>
    </row>
    <row r="12466" ht="12.75">
      <c r="O12466" s="12"/>
    </row>
    <row r="12467" ht="12.75">
      <c r="O12467" s="12"/>
    </row>
    <row r="12468" ht="12.75">
      <c r="O12468" s="12"/>
    </row>
    <row r="12469" ht="12.75">
      <c r="O12469" s="12"/>
    </row>
    <row r="12470" ht="12.75">
      <c r="O12470" s="12"/>
    </row>
    <row r="12471" ht="12.75">
      <c r="O12471" s="12"/>
    </row>
    <row r="12472" ht="12.75">
      <c r="O12472" s="12"/>
    </row>
    <row r="12473" ht="12.75">
      <c r="O12473" s="12"/>
    </row>
    <row r="12474" ht="12.75">
      <c r="O12474" s="12"/>
    </row>
    <row r="12475" ht="12.75">
      <c r="O12475" s="12"/>
    </row>
    <row r="12476" ht="12.75">
      <c r="O12476" s="12"/>
    </row>
    <row r="12477" ht="12.75">
      <c r="O12477" s="12"/>
    </row>
    <row r="12478" ht="12.75">
      <c r="O12478" s="12"/>
    </row>
    <row r="12479" ht="12.75">
      <c r="O12479" s="12"/>
    </row>
    <row r="12480" ht="12.75">
      <c r="O12480" s="12"/>
    </row>
    <row r="12481" ht="12.75">
      <c r="O12481" s="12"/>
    </row>
    <row r="12482" ht="12.75">
      <c r="O12482" s="12"/>
    </row>
    <row r="12483" ht="12.75">
      <c r="O12483" s="12"/>
    </row>
    <row r="12484" ht="12.75">
      <c r="O12484" s="12"/>
    </row>
    <row r="12485" ht="12.75">
      <c r="O12485" s="12"/>
    </row>
    <row r="12486" ht="12.75">
      <c r="O12486" s="12"/>
    </row>
    <row r="12487" ht="12.75">
      <c r="O12487" s="12"/>
    </row>
    <row r="12488" ht="12.75">
      <c r="O12488" s="12"/>
    </row>
    <row r="12489" ht="12.75">
      <c r="O12489" s="12"/>
    </row>
    <row r="12490" ht="12.75">
      <c r="O12490" s="12"/>
    </row>
    <row r="12491" ht="12.75">
      <c r="O12491" s="12"/>
    </row>
    <row r="12492" ht="12.75">
      <c r="O12492" s="12"/>
    </row>
    <row r="12493" ht="12.75">
      <c r="O12493" s="12"/>
    </row>
    <row r="12494" ht="12.75">
      <c r="O12494" s="12"/>
    </row>
    <row r="12495" ht="12.75">
      <c r="O12495" s="12"/>
    </row>
    <row r="12496" ht="12.75">
      <c r="O12496" s="12"/>
    </row>
    <row r="12497" ht="12.75">
      <c r="O12497" s="12"/>
    </row>
    <row r="12498" ht="12.75">
      <c r="O12498" s="12"/>
    </row>
    <row r="12499" ht="12.75">
      <c r="O12499" s="12"/>
    </row>
    <row r="12500" ht="12.75">
      <c r="O12500" s="12"/>
    </row>
    <row r="12501" ht="12.75">
      <c r="O12501" s="12"/>
    </row>
    <row r="12502" ht="12.75">
      <c r="O12502" s="12"/>
    </row>
    <row r="12503" ht="12.75">
      <c r="O12503" s="12"/>
    </row>
    <row r="12504" ht="12.75">
      <c r="O12504" s="12"/>
    </row>
    <row r="12505" ht="12.75">
      <c r="O12505" s="12"/>
    </row>
    <row r="12506" ht="12.75">
      <c r="O12506" s="12"/>
    </row>
    <row r="12507" ht="12.75">
      <c r="O12507" s="12"/>
    </row>
    <row r="12508" ht="12.75">
      <c r="O12508" s="12"/>
    </row>
    <row r="12509" ht="12.75">
      <c r="O12509" s="12"/>
    </row>
    <row r="12510" ht="12.75">
      <c r="O12510" s="12"/>
    </row>
    <row r="12511" ht="12.75">
      <c r="O12511" s="12"/>
    </row>
    <row r="12512" ht="12.75">
      <c r="O12512" s="12"/>
    </row>
    <row r="12513" ht="12.75">
      <c r="O12513" s="12"/>
    </row>
    <row r="12514" ht="12.75">
      <c r="O12514" s="12"/>
    </row>
    <row r="12515" ht="12.75">
      <c r="O12515" s="12"/>
    </row>
    <row r="12516" ht="12.75">
      <c r="O12516" s="12"/>
    </row>
    <row r="12517" ht="12.75">
      <c r="O12517" s="12"/>
    </row>
    <row r="12518" ht="12.75">
      <c r="O12518" s="12"/>
    </row>
    <row r="12519" ht="12.75">
      <c r="O12519" s="12"/>
    </row>
    <row r="12520" ht="12.75">
      <c r="O12520" s="12"/>
    </row>
    <row r="12521" ht="12.75">
      <c r="O12521" s="12"/>
    </row>
    <row r="12522" ht="12.75">
      <c r="O12522" s="12"/>
    </row>
    <row r="12523" ht="12.75">
      <c r="O12523" s="12"/>
    </row>
    <row r="12524" ht="12.75">
      <c r="O12524" s="12"/>
    </row>
    <row r="12525" ht="12.75">
      <c r="O12525" s="12"/>
    </row>
    <row r="12526" ht="12.75">
      <c r="O12526" s="12"/>
    </row>
    <row r="12527" ht="12.75">
      <c r="O12527" s="12"/>
    </row>
    <row r="12528" ht="12.75">
      <c r="O12528" s="12"/>
    </row>
    <row r="12529" ht="12.75">
      <c r="O12529" s="12"/>
    </row>
    <row r="12530" ht="12.75">
      <c r="O12530" s="12"/>
    </row>
    <row r="12531" ht="12.75">
      <c r="O12531" s="12"/>
    </row>
    <row r="12532" ht="12.75">
      <c r="O12532" s="12"/>
    </row>
    <row r="12533" ht="12.75">
      <c r="O12533" s="12"/>
    </row>
    <row r="12534" ht="12.75">
      <c r="O12534" s="12"/>
    </row>
    <row r="12535" ht="12.75">
      <c r="O12535" s="12"/>
    </row>
    <row r="12536" ht="12.75">
      <c r="O12536" s="12"/>
    </row>
    <row r="12537" ht="12.75">
      <c r="O12537" s="12"/>
    </row>
    <row r="12538" ht="12.75">
      <c r="O12538" s="12"/>
    </row>
    <row r="12539" ht="12.75">
      <c r="O12539" s="12"/>
    </row>
    <row r="12540" ht="12.75">
      <c r="O12540" s="12"/>
    </row>
    <row r="12541" ht="12.75">
      <c r="O12541" s="12"/>
    </row>
    <row r="12542" ht="12.75">
      <c r="O12542" s="12"/>
    </row>
    <row r="12543" ht="12.75">
      <c r="O12543" s="12"/>
    </row>
    <row r="12544" ht="12.75">
      <c r="O12544" s="12"/>
    </row>
    <row r="12545" ht="12.75">
      <c r="O12545" s="12"/>
    </row>
    <row r="12546" ht="12.75">
      <c r="O12546" s="12"/>
    </row>
    <row r="12547" ht="12.75">
      <c r="O12547" s="12"/>
    </row>
    <row r="12548" ht="12.75">
      <c r="O12548" s="12"/>
    </row>
    <row r="12549" ht="12.75">
      <c r="O12549" s="12"/>
    </row>
    <row r="12550" ht="12.75">
      <c r="O12550" s="12"/>
    </row>
    <row r="12551" ht="12.75">
      <c r="O12551" s="12"/>
    </row>
    <row r="12552" ht="12.75">
      <c r="O12552" s="12"/>
    </row>
    <row r="12553" ht="12.75">
      <c r="O12553" s="12"/>
    </row>
    <row r="12554" ht="12.75">
      <c r="O12554" s="12"/>
    </row>
    <row r="12555" ht="12.75">
      <c r="O12555" s="12"/>
    </row>
    <row r="12556" ht="12.75">
      <c r="O12556" s="12"/>
    </row>
    <row r="12557" ht="12.75">
      <c r="O12557" s="12"/>
    </row>
    <row r="12558" ht="12.75">
      <c r="O12558" s="12"/>
    </row>
    <row r="12559" ht="12.75">
      <c r="O12559" s="12"/>
    </row>
    <row r="12560" ht="12.75">
      <c r="O12560" s="12"/>
    </row>
    <row r="12561" ht="12.75">
      <c r="O12561" s="12"/>
    </row>
    <row r="12562" ht="12.75">
      <c r="O12562" s="12"/>
    </row>
    <row r="12563" ht="12.75">
      <c r="O12563" s="12"/>
    </row>
    <row r="12564" ht="12.75">
      <c r="O12564" s="12"/>
    </row>
    <row r="12565" ht="12.75">
      <c r="O12565" s="12"/>
    </row>
    <row r="12566" ht="12.75">
      <c r="O12566" s="12"/>
    </row>
    <row r="12567" ht="12.75">
      <c r="O12567" s="12"/>
    </row>
    <row r="12568" ht="12.75">
      <c r="O12568" s="12"/>
    </row>
    <row r="12569" ht="12.75">
      <c r="O12569" s="12"/>
    </row>
    <row r="12570" ht="12.75">
      <c r="O12570" s="12"/>
    </row>
    <row r="12571" ht="12.75">
      <c r="O12571" s="12"/>
    </row>
    <row r="12572" ht="12.75">
      <c r="O12572" s="12"/>
    </row>
    <row r="12573" ht="12.75">
      <c r="O12573" s="12"/>
    </row>
    <row r="12574" ht="12.75">
      <c r="O12574" s="12"/>
    </row>
    <row r="12575" ht="12.75">
      <c r="O12575" s="12"/>
    </row>
    <row r="12576" ht="12.75">
      <c r="O12576" s="12"/>
    </row>
    <row r="12577" ht="12.75">
      <c r="O12577" s="12"/>
    </row>
    <row r="12578" ht="12.75">
      <c r="O12578" s="12"/>
    </row>
    <row r="12579" ht="12.75">
      <c r="O12579" s="12"/>
    </row>
    <row r="12580" ht="12.75">
      <c r="O12580" s="12"/>
    </row>
    <row r="12581" ht="12.75">
      <c r="O12581" s="12"/>
    </row>
    <row r="12582" ht="12.75">
      <c r="O12582" s="12"/>
    </row>
    <row r="12583" ht="12.75">
      <c r="O12583" s="12"/>
    </row>
    <row r="12584" ht="12.75">
      <c r="O12584" s="12"/>
    </row>
    <row r="12585" ht="12.75">
      <c r="O12585" s="12"/>
    </row>
    <row r="12586" ht="12.75">
      <c r="O12586" s="12"/>
    </row>
    <row r="12587" ht="12.75">
      <c r="O12587" s="12"/>
    </row>
    <row r="12588" ht="12.75">
      <c r="O12588" s="12"/>
    </row>
    <row r="12589" ht="12.75">
      <c r="O12589" s="12"/>
    </row>
    <row r="12590" ht="12.75">
      <c r="O12590" s="12"/>
    </row>
    <row r="12591" ht="12.75">
      <c r="O12591" s="12"/>
    </row>
    <row r="12592" ht="12.75">
      <c r="O12592" s="12"/>
    </row>
    <row r="12593" ht="12.75">
      <c r="O12593" s="12"/>
    </row>
    <row r="12594" ht="12.75">
      <c r="O12594" s="12"/>
    </row>
    <row r="12595" ht="12.75">
      <c r="O12595" s="12"/>
    </row>
    <row r="12596" ht="12.75">
      <c r="O12596" s="12"/>
    </row>
    <row r="12597" ht="12.75">
      <c r="O12597" s="12"/>
    </row>
    <row r="12598" ht="12.75">
      <c r="O12598" s="12"/>
    </row>
    <row r="12599" ht="12.75">
      <c r="O12599" s="12"/>
    </row>
    <row r="12600" ht="12.75">
      <c r="O12600" s="12"/>
    </row>
    <row r="12601" ht="12.75">
      <c r="O12601" s="12"/>
    </row>
    <row r="12602" ht="12.75">
      <c r="O12602" s="12"/>
    </row>
    <row r="12603" ht="12.75">
      <c r="O12603" s="12"/>
    </row>
    <row r="12604" ht="12.75">
      <c r="O12604" s="12"/>
    </row>
    <row r="12605" ht="12.75">
      <c r="O12605" s="12"/>
    </row>
    <row r="12606" ht="12.75">
      <c r="O12606" s="12"/>
    </row>
    <row r="12607" ht="12.75">
      <c r="O12607" s="12"/>
    </row>
    <row r="12608" ht="12.75">
      <c r="O12608" s="12"/>
    </row>
    <row r="12609" ht="12.75">
      <c r="O12609" s="12"/>
    </row>
    <row r="12610" ht="12.75">
      <c r="O12610" s="12"/>
    </row>
    <row r="12611" ht="12.75">
      <c r="O12611" s="12"/>
    </row>
    <row r="12612" ht="12.75">
      <c r="O12612" s="12"/>
    </row>
    <row r="12613" ht="12.75">
      <c r="O12613" s="12"/>
    </row>
    <row r="12614" ht="12.75">
      <c r="O12614" s="12"/>
    </row>
    <row r="12615" ht="12.75">
      <c r="O12615" s="12"/>
    </row>
    <row r="12616" ht="12.75">
      <c r="O12616" s="12"/>
    </row>
    <row r="12617" ht="12.75">
      <c r="O12617" s="12"/>
    </row>
    <row r="12618" ht="12.75">
      <c r="O12618" s="12"/>
    </row>
    <row r="12619" ht="12.75">
      <c r="O12619" s="12"/>
    </row>
    <row r="12620" ht="12.75">
      <c r="O12620" s="12"/>
    </row>
    <row r="12621" ht="12.75">
      <c r="O12621" s="12"/>
    </row>
    <row r="12622" ht="12.75">
      <c r="O12622" s="12"/>
    </row>
    <row r="12623" ht="12.75">
      <c r="O12623" s="12"/>
    </row>
    <row r="12624" ht="12.75">
      <c r="O12624" s="12"/>
    </row>
    <row r="12625" ht="12.75">
      <c r="O12625" s="12"/>
    </row>
    <row r="12626" ht="12.75">
      <c r="O12626" s="12"/>
    </row>
    <row r="12627" ht="12.75">
      <c r="O12627" s="12"/>
    </row>
    <row r="12628" ht="12.75">
      <c r="O12628" s="12"/>
    </row>
    <row r="12629" ht="12.75">
      <c r="O12629" s="12"/>
    </row>
    <row r="12630" ht="12.75">
      <c r="O12630" s="12"/>
    </row>
    <row r="12631" ht="12.75">
      <c r="O12631" s="12"/>
    </row>
    <row r="12632" ht="12.75">
      <c r="O12632" s="12"/>
    </row>
    <row r="12633" ht="12.75">
      <c r="O12633" s="12"/>
    </row>
    <row r="12634" ht="12.75">
      <c r="O12634" s="12"/>
    </row>
    <row r="12635" ht="12.75">
      <c r="O12635" s="12"/>
    </row>
    <row r="12636" ht="12.75">
      <c r="O12636" s="12"/>
    </row>
    <row r="12637" ht="12.75">
      <c r="O12637" s="12"/>
    </row>
    <row r="12638" ht="12.75">
      <c r="O12638" s="12"/>
    </row>
    <row r="12639" ht="12.75">
      <c r="O12639" s="12"/>
    </row>
    <row r="12640" ht="12.75">
      <c r="O12640" s="12"/>
    </row>
    <row r="12641" ht="12.75">
      <c r="O12641" s="12"/>
    </row>
    <row r="12642" ht="12.75">
      <c r="O12642" s="12"/>
    </row>
    <row r="12643" ht="12.75">
      <c r="O12643" s="12"/>
    </row>
    <row r="12644" ht="12.75">
      <c r="O12644" s="12"/>
    </row>
    <row r="12645" ht="12.75">
      <c r="O12645" s="12"/>
    </row>
    <row r="12646" ht="12.75">
      <c r="O12646" s="12"/>
    </row>
    <row r="12647" ht="12.75">
      <c r="O12647" s="12"/>
    </row>
    <row r="12648" ht="12.75">
      <c r="O12648" s="12"/>
    </row>
    <row r="12649" ht="12.75">
      <c r="O12649" s="12"/>
    </row>
    <row r="12650" ht="12.75">
      <c r="O12650" s="12"/>
    </row>
    <row r="12651" ht="12.75">
      <c r="O12651" s="12"/>
    </row>
    <row r="12652" ht="12.75">
      <c r="O12652" s="12"/>
    </row>
    <row r="12653" ht="12.75">
      <c r="O12653" s="12"/>
    </row>
    <row r="12654" ht="12.75">
      <c r="O12654" s="12"/>
    </row>
    <row r="12655" ht="12.75">
      <c r="O12655" s="12"/>
    </row>
    <row r="12656" ht="12.75">
      <c r="O12656" s="12"/>
    </row>
    <row r="12657" ht="12.75">
      <c r="O12657" s="12"/>
    </row>
    <row r="12658" ht="12.75">
      <c r="O12658" s="12"/>
    </row>
    <row r="12659" ht="12.75">
      <c r="O12659" s="12"/>
    </row>
    <row r="12660" ht="12.75">
      <c r="O12660" s="12"/>
    </row>
    <row r="12661" ht="12.75">
      <c r="O12661" s="12"/>
    </row>
    <row r="12662" ht="12.75">
      <c r="O12662" s="12"/>
    </row>
    <row r="12663" ht="12.75">
      <c r="O12663" s="12"/>
    </row>
    <row r="12664" ht="12.75">
      <c r="O12664" s="12"/>
    </row>
    <row r="12665" ht="12.75">
      <c r="O12665" s="12"/>
    </row>
    <row r="12666" ht="12.75">
      <c r="O12666" s="12"/>
    </row>
    <row r="12667" ht="12.75">
      <c r="O12667" s="12"/>
    </row>
    <row r="12668" ht="12.75">
      <c r="O12668" s="12"/>
    </row>
    <row r="12669" ht="12.75">
      <c r="O12669" s="12"/>
    </row>
    <row r="12670" ht="12.75">
      <c r="O12670" s="12"/>
    </row>
    <row r="12671" ht="12.75">
      <c r="O12671" s="12"/>
    </row>
    <row r="12672" ht="12.75">
      <c r="O12672" s="12"/>
    </row>
    <row r="12673" ht="12.75">
      <c r="O12673" s="12"/>
    </row>
    <row r="12674" ht="12.75">
      <c r="O12674" s="12"/>
    </row>
    <row r="12675" ht="12.75">
      <c r="O12675" s="12"/>
    </row>
    <row r="12676" ht="12.75">
      <c r="O12676" s="12"/>
    </row>
    <row r="12677" ht="12.75">
      <c r="O12677" s="12"/>
    </row>
    <row r="12678" ht="12.75">
      <c r="O12678" s="12"/>
    </row>
    <row r="12679" ht="12.75">
      <c r="O12679" s="12"/>
    </row>
    <row r="12680" ht="12.75">
      <c r="O12680" s="12"/>
    </row>
    <row r="12681" ht="12.75">
      <c r="O12681" s="12"/>
    </row>
    <row r="12682" ht="12.75">
      <c r="O12682" s="12"/>
    </row>
    <row r="12683" ht="12.75">
      <c r="O12683" s="12"/>
    </row>
    <row r="12684" ht="12.75">
      <c r="O12684" s="12"/>
    </row>
    <row r="12685" ht="12.75">
      <c r="O12685" s="12"/>
    </row>
    <row r="12686" ht="12.75">
      <c r="O12686" s="12"/>
    </row>
    <row r="12687" ht="12.75">
      <c r="O12687" s="12"/>
    </row>
    <row r="12688" ht="12.75">
      <c r="O12688" s="12"/>
    </row>
    <row r="12689" ht="12.75">
      <c r="O12689" s="12"/>
    </row>
    <row r="12690" ht="12.75">
      <c r="O12690" s="12"/>
    </row>
    <row r="12691" ht="12.75">
      <c r="O12691" s="12"/>
    </row>
    <row r="12692" ht="12.75">
      <c r="O12692" s="12"/>
    </row>
    <row r="12693" ht="12.75">
      <c r="O12693" s="12"/>
    </row>
    <row r="12694" ht="12.75">
      <c r="O12694" s="12"/>
    </row>
    <row r="12695" ht="12.75">
      <c r="O12695" s="12"/>
    </row>
    <row r="12696" ht="12.75">
      <c r="O12696" s="12"/>
    </row>
    <row r="12697" ht="12.75">
      <c r="O12697" s="12"/>
    </row>
    <row r="12698" ht="12.75">
      <c r="O12698" s="12"/>
    </row>
    <row r="12699" ht="12.75">
      <c r="O12699" s="12"/>
    </row>
    <row r="12700" ht="12.75">
      <c r="O12700" s="12"/>
    </row>
    <row r="12701" ht="12.75">
      <c r="O12701" s="12"/>
    </row>
    <row r="12702" ht="12.75">
      <c r="O12702" s="12"/>
    </row>
    <row r="12703" ht="12.75">
      <c r="O12703" s="12"/>
    </row>
    <row r="12704" ht="12.75">
      <c r="O12704" s="12"/>
    </row>
    <row r="12705" ht="12.75">
      <c r="O12705" s="12"/>
    </row>
    <row r="12706" ht="12.75">
      <c r="O12706" s="12"/>
    </row>
    <row r="12707" ht="12.75">
      <c r="O12707" s="12"/>
    </row>
    <row r="12708" ht="12.75">
      <c r="O12708" s="12"/>
    </row>
    <row r="12709" ht="12.75">
      <c r="O12709" s="12"/>
    </row>
    <row r="12710" ht="12.75">
      <c r="O12710" s="12"/>
    </row>
    <row r="12711" ht="12.75">
      <c r="O12711" s="12"/>
    </row>
    <row r="12712" ht="12.75">
      <c r="O12712" s="12"/>
    </row>
    <row r="12713" ht="12.75">
      <c r="O12713" s="12"/>
    </row>
    <row r="12714" ht="12.75">
      <c r="O12714" s="12"/>
    </row>
    <row r="12715" ht="12.75">
      <c r="O12715" s="12"/>
    </row>
    <row r="12716" ht="12.75">
      <c r="O12716" s="12"/>
    </row>
    <row r="12717" ht="12.75">
      <c r="O12717" s="12"/>
    </row>
    <row r="12718" ht="12.75">
      <c r="O12718" s="12"/>
    </row>
    <row r="12719" ht="12.75">
      <c r="O12719" s="12"/>
    </row>
    <row r="12720" ht="12.75">
      <c r="O12720" s="12"/>
    </row>
    <row r="12721" ht="12.75">
      <c r="O12721" s="12"/>
    </row>
    <row r="12722" ht="12.75">
      <c r="O12722" s="12"/>
    </row>
    <row r="12723" ht="12.75">
      <c r="O12723" s="12"/>
    </row>
    <row r="12724" ht="12.75">
      <c r="O12724" s="12"/>
    </row>
    <row r="12725" ht="12.75">
      <c r="O12725" s="12"/>
    </row>
    <row r="12726" ht="12.75">
      <c r="O12726" s="12"/>
    </row>
    <row r="12727" ht="12.75">
      <c r="O12727" s="12"/>
    </row>
    <row r="12728" ht="12.75">
      <c r="O12728" s="12"/>
    </row>
    <row r="12729" ht="12.75">
      <c r="O12729" s="12"/>
    </row>
    <row r="12730" ht="12.75">
      <c r="O12730" s="12"/>
    </row>
    <row r="12731" ht="12.75">
      <c r="O12731" s="12"/>
    </row>
    <row r="12732" ht="12.75">
      <c r="O12732" s="12"/>
    </row>
    <row r="12733" ht="12.75">
      <c r="O12733" s="12"/>
    </row>
    <row r="12734" ht="12.75">
      <c r="O12734" s="12"/>
    </row>
    <row r="12735" ht="12.75">
      <c r="O12735" s="12"/>
    </row>
    <row r="12736" ht="12.75">
      <c r="O12736" s="12"/>
    </row>
    <row r="12737" ht="12.75">
      <c r="O12737" s="12"/>
    </row>
    <row r="12738" ht="12.75">
      <c r="O12738" s="12"/>
    </row>
    <row r="12739" ht="12.75">
      <c r="O12739" s="12"/>
    </row>
    <row r="12740" ht="12.75">
      <c r="O12740" s="12"/>
    </row>
    <row r="12741" ht="12.75">
      <c r="O12741" s="12"/>
    </row>
    <row r="12742" ht="12.75">
      <c r="O12742" s="12"/>
    </row>
    <row r="12743" ht="12.75">
      <c r="O12743" s="12"/>
    </row>
    <row r="12744" ht="12.75">
      <c r="O12744" s="12"/>
    </row>
    <row r="12745" ht="12.75">
      <c r="O12745" s="12"/>
    </row>
    <row r="12746" ht="12.75">
      <c r="O12746" s="12"/>
    </row>
    <row r="12747" ht="12.75">
      <c r="O12747" s="12"/>
    </row>
    <row r="12748" ht="12.75">
      <c r="O12748" s="12"/>
    </row>
    <row r="12749" ht="12.75">
      <c r="O12749" s="12"/>
    </row>
    <row r="12750" ht="12.75">
      <c r="O12750" s="12"/>
    </row>
    <row r="12751" ht="12.75">
      <c r="O12751" s="12"/>
    </row>
    <row r="12752" ht="12.75">
      <c r="O12752" s="12"/>
    </row>
    <row r="12753" ht="12.75">
      <c r="O12753" s="12"/>
    </row>
    <row r="12754" ht="12.75">
      <c r="O12754" s="12"/>
    </row>
    <row r="12755" ht="12.75">
      <c r="O12755" s="12"/>
    </row>
    <row r="12756" ht="12.75">
      <c r="O12756" s="12"/>
    </row>
    <row r="12757" ht="12.75">
      <c r="O12757" s="12"/>
    </row>
    <row r="12758" ht="12.75">
      <c r="O12758" s="12"/>
    </row>
    <row r="12759" ht="12.75">
      <c r="O12759" s="12"/>
    </row>
    <row r="12760" ht="12.75">
      <c r="O12760" s="12"/>
    </row>
    <row r="12761" ht="12.75">
      <c r="O12761" s="12"/>
    </row>
    <row r="12762" ht="12.75">
      <c r="O12762" s="12"/>
    </row>
    <row r="12763" ht="12.75">
      <c r="O12763" s="12"/>
    </row>
    <row r="12764" ht="12.75">
      <c r="O12764" s="12"/>
    </row>
    <row r="12765" ht="12.75">
      <c r="O12765" s="12"/>
    </row>
    <row r="12766" ht="12.75">
      <c r="O12766" s="12"/>
    </row>
    <row r="12767" ht="12.75">
      <c r="O12767" s="12"/>
    </row>
    <row r="12768" ht="12.75">
      <c r="O12768" s="12"/>
    </row>
    <row r="12769" ht="12.75">
      <c r="O12769" s="12"/>
    </row>
    <row r="12770" ht="12.75">
      <c r="O12770" s="12"/>
    </row>
    <row r="12771" ht="12.75">
      <c r="O12771" s="12"/>
    </row>
    <row r="12772" ht="12.75">
      <c r="O12772" s="12"/>
    </row>
    <row r="12773" ht="12.75">
      <c r="O12773" s="12"/>
    </row>
    <row r="12774" ht="12.75">
      <c r="O12774" s="12"/>
    </row>
    <row r="12775" ht="12.75">
      <c r="O12775" s="12"/>
    </row>
    <row r="12776" ht="12.75">
      <c r="O12776" s="12"/>
    </row>
    <row r="12777" ht="12.75">
      <c r="O12777" s="12"/>
    </row>
    <row r="12778" ht="12.75">
      <c r="O12778" s="12"/>
    </row>
    <row r="12779" ht="12.75">
      <c r="O12779" s="12"/>
    </row>
    <row r="12780" ht="12.75">
      <c r="O12780" s="12"/>
    </row>
    <row r="12781" ht="12.75">
      <c r="O12781" s="12"/>
    </row>
    <row r="12782" ht="12.75">
      <c r="O12782" s="12"/>
    </row>
    <row r="12783" ht="12.75">
      <c r="O12783" s="12"/>
    </row>
    <row r="12784" ht="12.75">
      <c r="O12784" s="12"/>
    </row>
    <row r="12785" ht="12.75">
      <c r="O12785" s="12"/>
    </row>
    <row r="12786" ht="12.75">
      <c r="O12786" s="12"/>
    </row>
    <row r="12787" ht="12.75">
      <c r="O12787" s="12"/>
    </row>
    <row r="12788" ht="12.75">
      <c r="O12788" s="12"/>
    </row>
    <row r="12789" ht="12.75">
      <c r="O12789" s="12"/>
    </row>
    <row r="12790" ht="12.75">
      <c r="O12790" s="12"/>
    </row>
    <row r="12791" ht="12.75">
      <c r="O12791" s="12"/>
    </row>
    <row r="12792" ht="12.75">
      <c r="O12792" s="12"/>
    </row>
    <row r="12793" ht="12.75">
      <c r="O12793" s="12"/>
    </row>
    <row r="12794" ht="12.75">
      <c r="O12794" s="12"/>
    </row>
    <row r="12795" ht="12.75">
      <c r="O12795" s="12"/>
    </row>
    <row r="12796" ht="12.75">
      <c r="O12796" s="12"/>
    </row>
    <row r="12797" ht="12.75">
      <c r="O12797" s="12"/>
    </row>
    <row r="12798" ht="12.75">
      <c r="O12798" s="12"/>
    </row>
    <row r="12799" ht="12.75">
      <c r="O12799" s="12"/>
    </row>
    <row r="12800" ht="12.75">
      <c r="O12800" s="12"/>
    </row>
    <row r="12801" ht="12.75">
      <c r="O12801" s="12"/>
    </row>
    <row r="12802" ht="12.75">
      <c r="O12802" s="12"/>
    </row>
    <row r="12803" ht="12.75">
      <c r="O12803" s="12"/>
    </row>
    <row r="12804" ht="12.75">
      <c r="O12804" s="12"/>
    </row>
    <row r="12805" ht="12.75">
      <c r="O12805" s="12"/>
    </row>
    <row r="12806" ht="12.75">
      <c r="O12806" s="12"/>
    </row>
    <row r="12807" ht="12.75">
      <c r="O12807" s="12"/>
    </row>
    <row r="12808" ht="12.75">
      <c r="O12808" s="12"/>
    </row>
    <row r="12809" ht="12.75">
      <c r="O12809" s="12"/>
    </row>
    <row r="12810" ht="12.75">
      <c r="O12810" s="12"/>
    </row>
    <row r="12811" ht="12.75">
      <c r="O12811" s="12"/>
    </row>
    <row r="12812" ht="12.75">
      <c r="O12812" s="12"/>
    </row>
    <row r="12813" ht="12.75">
      <c r="O12813" s="12"/>
    </row>
    <row r="12814" ht="12.75">
      <c r="O12814" s="12"/>
    </row>
    <row r="12815" ht="12.75">
      <c r="O12815" s="12"/>
    </row>
    <row r="12816" ht="12.75">
      <c r="O12816" s="12"/>
    </row>
    <row r="12817" ht="12.75">
      <c r="O12817" s="12"/>
    </row>
    <row r="12818" ht="12.75">
      <c r="O12818" s="12"/>
    </row>
    <row r="12819" ht="12.75">
      <c r="O12819" s="12"/>
    </row>
    <row r="12820" ht="12.75">
      <c r="O12820" s="12"/>
    </row>
    <row r="12821" ht="12.75">
      <c r="O12821" s="12"/>
    </row>
    <row r="12822" ht="12.75">
      <c r="O12822" s="12"/>
    </row>
    <row r="12823" ht="12.75">
      <c r="O12823" s="12"/>
    </row>
    <row r="12824" ht="12.75">
      <c r="O12824" s="12"/>
    </row>
    <row r="12825" ht="12.75">
      <c r="O12825" s="12"/>
    </row>
    <row r="12826" ht="12.75">
      <c r="O12826" s="12"/>
    </row>
    <row r="12827" ht="12.75">
      <c r="O12827" s="12"/>
    </row>
    <row r="12828" ht="12.75">
      <c r="O12828" s="12"/>
    </row>
    <row r="12829" ht="12.75">
      <c r="O12829" s="12"/>
    </row>
    <row r="12830" ht="12.75">
      <c r="O12830" s="12"/>
    </row>
    <row r="12831" ht="12.75">
      <c r="O12831" s="12"/>
    </row>
    <row r="12832" ht="12.75">
      <c r="O12832" s="12"/>
    </row>
    <row r="12833" ht="12.75">
      <c r="O12833" s="12"/>
    </row>
    <row r="12834" ht="12.75">
      <c r="O12834" s="12"/>
    </row>
    <row r="12835" ht="12.75">
      <c r="O12835" s="12"/>
    </row>
    <row r="12836" ht="12.75">
      <c r="O12836" s="12"/>
    </row>
    <row r="12837" ht="12.75">
      <c r="O12837" s="12"/>
    </row>
    <row r="12838" ht="12.75">
      <c r="O12838" s="12"/>
    </row>
    <row r="12839" ht="12.75">
      <c r="O12839" s="12"/>
    </row>
    <row r="12840" ht="12.75">
      <c r="O12840" s="12"/>
    </row>
    <row r="12841" ht="12.75">
      <c r="O12841" s="12"/>
    </row>
    <row r="12842" ht="12.75">
      <c r="O12842" s="12"/>
    </row>
    <row r="12843" ht="12.75">
      <c r="O12843" s="12"/>
    </row>
    <row r="12844" ht="12.75">
      <c r="O12844" s="12"/>
    </row>
    <row r="12845" ht="12.75">
      <c r="O12845" s="12"/>
    </row>
    <row r="12846" ht="12.75">
      <c r="O12846" s="12"/>
    </row>
    <row r="12847" ht="12.75">
      <c r="O12847" s="12"/>
    </row>
    <row r="12848" ht="12.75">
      <c r="O12848" s="12"/>
    </row>
    <row r="12849" ht="12.75">
      <c r="O12849" s="12"/>
    </row>
    <row r="12850" ht="12.75">
      <c r="O12850" s="12"/>
    </row>
    <row r="12851" ht="12.75">
      <c r="O12851" s="12"/>
    </row>
    <row r="12852" ht="12.75">
      <c r="O12852" s="12"/>
    </row>
    <row r="12853" ht="12.75">
      <c r="O12853" s="12"/>
    </row>
    <row r="12854" ht="12.75">
      <c r="O12854" s="12"/>
    </row>
    <row r="12855" ht="12.75">
      <c r="O12855" s="12"/>
    </row>
    <row r="12856" ht="12.75">
      <c r="O12856" s="12"/>
    </row>
    <row r="12857" ht="12.75">
      <c r="O12857" s="12"/>
    </row>
    <row r="12858" ht="12.75">
      <c r="O12858" s="12"/>
    </row>
    <row r="12859" ht="12.75">
      <c r="O12859" s="12"/>
    </row>
    <row r="12860" ht="12.75">
      <c r="O12860" s="12"/>
    </row>
    <row r="12861" ht="12.75">
      <c r="O12861" s="12"/>
    </row>
    <row r="12862" ht="12.75">
      <c r="O12862" s="12"/>
    </row>
    <row r="12863" ht="12.75">
      <c r="O12863" s="12"/>
    </row>
    <row r="12864" ht="12.75">
      <c r="O12864" s="12"/>
    </row>
    <row r="12865" ht="12.75">
      <c r="O12865" s="12"/>
    </row>
    <row r="12866" ht="12.75">
      <c r="O12866" s="12"/>
    </row>
    <row r="12867" ht="12.75">
      <c r="O12867" s="12"/>
    </row>
    <row r="12868" ht="12.75">
      <c r="O12868" s="12"/>
    </row>
    <row r="12869" ht="12.75">
      <c r="O12869" s="12"/>
    </row>
    <row r="12870" ht="12.75">
      <c r="O12870" s="12"/>
    </row>
    <row r="12871" ht="12.75">
      <c r="O12871" s="12"/>
    </row>
    <row r="12872" ht="12.75">
      <c r="O12872" s="12"/>
    </row>
    <row r="12873" ht="12.75">
      <c r="O12873" s="12"/>
    </row>
    <row r="12874" ht="12.75">
      <c r="O12874" s="12"/>
    </row>
    <row r="12875" ht="12.75">
      <c r="O12875" s="12"/>
    </row>
    <row r="12876" ht="12.75">
      <c r="O12876" s="12"/>
    </row>
    <row r="12877" ht="12.75">
      <c r="O12877" s="12"/>
    </row>
    <row r="12878" ht="12.75">
      <c r="O12878" s="12"/>
    </row>
    <row r="12879" ht="12.75">
      <c r="O12879" s="12"/>
    </row>
    <row r="12880" ht="12.75">
      <c r="O12880" s="12"/>
    </row>
    <row r="12881" ht="12.75">
      <c r="O12881" s="12"/>
    </row>
    <row r="12882" ht="12.75">
      <c r="O12882" s="12"/>
    </row>
    <row r="12883" ht="12.75">
      <c r="O12883" s="12"/>
    </row>
    <row r="12884" ht="12.75">
      <c r="O12884" s="12"/>
    </row>
    <row r="12885" ht="12.75">
      <c r="O12885" s="12"/>
    </row>
    <row r="12886" ht="12.75">
      <c r="O12886" s="12"/>
    </row>
    <row r="12887" ht="12.75">
      <c r="O12887" s="12"/>
    </row>
    <row r="12888" ht="12.75">
      <c r="O12888" s="12"/>
    </row>
    <row r="12889" ht="12.75">
      <c r="O12889" s="12"/>
    </row>
    <row r="12890" ht="12.75">
      <c r="O12890" s="12"/>
    </row>
    <row r="12891" ht="12.75">
      <c r="O12891" s="12"/>
    </row>
    <row r="12892" ht="12.75">
      <c r="O12892" s="12"/>
    </row>
    <row r="12893" ht="12.75">
      <c r="O12893" s="12"/>
    </row>
    <row r="12894" ht="12.75">
      <c r="O12894" s="12"/>
    </row>
    <row r="12895" ht="12.75">
      <c r="O12895" s="12"/>
    </row>
    <row r="12896" ht="12.75">
      <c r="O12896" s="12"/>
    </row>
    <row r="12897" ht="12.75">
      <c r="O12897" s="12"/>
    </row>
    <row r="12898" ht="12.75">
      <c r="O12898" s="12"/>
    </row>
    <row r="12899" ht="12.75">
      <c r="O12899" s="12"/>
    </row>
    <row r="12900" ht="12.75">
      <c r="O12900" s="12"/>
    </row>
    <row r="12901" ht="12.75">
      <c r="O12901" s="12"/>
    </row>
    <row r="12902" ht="12.75">
      <c r="O12902" s="12"/>
    </row>
    <row r="12903" ht="12.75">
      <c r="O12903" s="12"/>
    </row>
    <row r="12904" ht="12.75">
      <c r="O12904" s="12"/>
    </row>
    <row r="12905" ht="12.75">
      <c r="O12905" s="12"/>
    </row>
    <row r="12906" ht="12.75">
      <c r="O12906" s="12"/>
    </row>
    <row r="12907" ht="12.75">
      <c r="O12907" s="12"/>
    </row>
    <row r="12908" ht="12.75">
      <c r="O12908" s="12"/>
    </row>
    <row r="12909" ht="12.75">
      <c r="O12909" s="12"/>
    </row>
    <row r="12910" ht="12.75">
      <c r="O12910" s="12"/>
    </row>
    <row r="12911" ht="12.75">
      <c r="O12911" s="12"/>
    </row>
    <row r="12912" ht="12.75">
      <c r="O12912" s="12"/>
    </row>
    <row r="12913" ht="12.75">
      <c r="O12913" s="12"/>
    </row>
    <row r="12914" ht="12.75">
      <c r="O12914" s="12"/>
    </row>
    <row r="12915" ht="12.75">
      <c r="O12915" s="12"/>
    </row>
    <row r="12916" ht="12.75">
      <c r="O12916" s="12"/>
    </row>
    <row r="12917" ht="12.75">
      <c r="O12917" s="12"/>
    </row>
    <row r="12918" ht="12.75">
      <c r="O12918" s="12"/>
    </row>
    <row r="12919" ht="12.75">
      <c r="O12919" s="12"/>
    </row>
    <row r="12920" ht="12.75">
      <c r="O12920" s="12"/>
    </row>
    <row r="12921" ht="12.75">
      <c r="O12921" s="12"/>
    </row>
    <row r="12922" ht="12.75">
      <c r="O12922" s="12"/>
    </row>
    <row r="12923" ht="12.75">
      <c r="O12923" s="12"/>
    </row>
    <row r="12924" ht="12.75">
      <c r="O12924" s="12"/>
    </row>
    <row r="12925" ht="12.75">
      <c r="O12925" s="12"/>
    </row>
    <row r="12926" ht="12.75">
      <c r="O12926" s="12"/>
    </row>
    <row r="12927" ht="12.75">
      <c r="O12927" s="12"/>
    </row>
    <row r="12928" ht="12.75">
      <c r="O12928" s="12"/>
    </row>
    <row r="12929" ht="12.75">
      <c r="O12929" s="12"/>
    </row>
    <row r="12930" ht="12.75">
      <c r="O12930" s="12"/>
    </row>
    <row r="12931" ht="12.75">
      <c r="O12931" s="12"/>
    </row>
    <row r="12932" ht="12.75">
      <c r="O12932" s="12"/>
    </row>
    <row r="12933" ht="12.75">
      <c r="O12933" s="12"/>
    </row>
    <row r="12934" ht="12.75">
      <c r="O12934" s="12"/>
    </row>
    <row r="12935" ht="12.75">
      <c r="O12935" s="12"/>
    </row>
    <row r="12936" ht="12.75">
      <c r="O12936" s="12"/>
    </row>
    <row r="12937" ht="12.75">
      <c r="O12937" s="12"/>
    </row>
    <row r="12938" ht="12.75">
      <c r="O12938" s="12"/>
    </row>
    <row r="12939" ht="12.75">
      <c r="O12939" s="12"/>
    </row>
    <row r="12940" ht="12.75">
      <c r="O12940" s="12"/>
    </row>
    <row r="12941" ht="12.75">
      <c r="O12941" s="12"/>
    </row>
    <row r="12942" ht="12.75">
      <c r="O12942" s="12"/>
    </row>
    <row r="12943" ht="12.75">
      <c r="O12943" s="12"/>
    </row>
    <row r="12944" ht="12.75">
      <c r="O12944" s="12"/>
    </row>
    <row r="12945" ht="12.75">
      <c r="O12945" s="12"/>
    </row>
    <row r="12946" ht="12.75">
      <c r="O12946" s="12"/>
    </row>
    <row r="12947" ht="12.75">
      <c r="O12947" s="12"/>
    </row>
    <row r="12948" ht="12.75">
      <c r="O12948" s="12"/>
    </row>
    <row r="12949" ht="12.75">
      <c r="O12949" s="12"/>
    </row>
    <row r="12950" ht="12.75">
      <c r="O12950" s="12"/>
    </row>
    <row r="12951" ht="12.75">
      <c r="O12951" s="12"/>
    </row>
    <row r="12952" ht="12.75">
      <c r="O12952" s="12"/>
    </row>
    <row r="12953" ht="12.75">
      <c r="O12953" s="12"/>
    </row>
    <row r="12954" ht="12.75">
      <c r="O12954" s="12"/>
    </row>
    <row r="12955" ht="12.75">
      <c r="O12955" s="12"/>
    </row>
    <row r="12956" ht="12.75">
      <c r="O12956" s="12"/>
    </row>
    <row r="12957" ht="12.75">
      <c r="O12957" s="12"/>
    </row>
    <row r="12958" ht="12.75">
      <c r="O12958" s="12"/>
    </row>
    <row r="12959" ht="12.75">
      <c r="O12959" s="12"/>
    </row>
    <row r="12960" ht="12.75">
      <c r="O12960" s="12"/>
    </row>
    <row r="12961" ht="12.75">
      <c r="O12961" s="12"/>
    </row>
    <row r="12962" ht="12.75">
      <c r="O12962" s="12"/>
    </row>
    <row r="12963" ht="12.75">
      <c r="O12963" s="12"/>
    </row>
    <row r="12964" ht="12.75">
      <c r="O12964" s="12"/>
    </row>
    <row r="12965" ht="12.75">
      <c r="O12965" s="12"/>
    </row>
    <row r="12966" ht="12.75">
      <c r="O12966" s="12"/>
    </row>
    <row r="12967" ht="12.75">
      <c r="O12967" s="12"/>
    </row>
    <row r="12968" ht="12.75">
      <c r="O12968" s="12"/>
    </row>
    <row r="12969" ht="12.75">
      <c r="O12969" s="12"/>
    </row>
    <row r="12970" ht="12.75">
      <c r="O12970" s="12"/>
    </row>
    <row r="12971" ht="12.75">
      <c r="O12971" s="12"/>
    </row>
    <row r="12972" ht="12.75">
      <c r="O12972" s="12"/>
    </row>
    <row r="12973" ht="12.75">
      <c r="O12973" s="12"/>
    </row>
    <row r="12974" ht="12.75">
      <c r="O12974" s="12"/>
    </row>
    <row r="12975" ht="12.75">
      <c r="O12975" s="12"/>
    </row>
    <row r="12976" ht="12.75">
      <c r="O12976" s="12"/>
    </row>
    <row r="12977" ht="12.75">
      <c r="O12977" s="12"/>
    </row>
    <row r="12978" ht="12.75">
      <c r="O12978" s="12"/>
    </row>
    <row r="12979" ht="12.75">
      <c r="O12979" s="12"/>
    </row>
    <row r="12980" ht="12.75">
      <c r="O12980" s="12"/>
    </row>
    <row r="12981" ht="12.75">
      <c r="O12981" s="12"/>
    </row>
    <row r="12982" ht="12.75">
      <c r="O12982" s="12"/>
    </row>
    <row r="12983" ht="12.75">
      <c r="O12983" s="12"/>
    </row>
    <row r="12984" ht="12.75">
      <c r="O12984" s="12"/>
    </row>
    <row r="12985" ht="12.75">
      <c r="O12985" s="12"/>
    </row>
    <row r="12986" ht="12.75">
      <c r="O12986" s="12"/>
    </row>
    <row r="12987" ht="12.75">
      <c r="O12987" s="12"/>
    </row>
    <row r="12988" ht="12.75">
      <c r="O12988" s="12"/>
    </row>
    <row r="12989" ht="12.75">
      <c r="O12989" s="12"/>
    </row>
    <row r="12990" ht="12.75">
      <c r="O12990" s="12"/>
    </row>
    <row r="12991" ht="12.75">
      <c r="O12991" s="12"/>
    </row>
    <row r="12992" ht="12.75">
      <c r="O12992" s="12"/>
    </row>
    <row r="12993" ht="12.75">
      <c r="O12993" s="12"/>
    </row>
    <row r="12994" ht="12.75">
      <c r="O12994" s="12"/>
    </row>
    <row r="12995" ht="12.75">
      <c r="O12995" s="12"/>
    </row>
    <row r="12996" ht="12.75">
      <c r="O12996" s="12"/>
    </row>
    <row r="12997" ht="12.75">
      <c r="O12997" s="12"/>
    </row>
    <row r="12998" ht="12.75">
      <c r="O12998" s="12"/>
    </row>
    <row r="12999" ht="12.75">
      <c r="O12999" s="12"/>
    </row>
    <row r="13000" ht="12.75">
      <c r="O13000" s="12"/>
    </row>
    <row r="13001" ht="12.75">
      <c r="O13001" s="12"/>
    </row>
    <row r="13002" ht="12.75">
      <c r="O13002" s="12"/>
    </row>
    <row r="13003" ht="12.75">
      <c r="O13003" s="12"/>
    </row>
    <row r="13004" ht="12.75">
      <c r="O13004" s="12"/>
    </row>
    <row r="13005" ht="12.75">
      <c r="O13005" s="12"/>
    </row>
    <row r="13006" ht="12.75">
      <c r="O13006" s="12"/>
    </row>
    <row r="13007" ht="12.75">
      <c r="O13007" s="12"/>
    </row>
    <row r="13008" ht="12.75">
      <c r="O13008" s="12"/>
    </row>
    <row r="13009" ht="12.75">
      <c r="O13009" s="12"/>
    </row>
    <row r="13010" ht="12.75">
      <c r="O13010" s="12"/>
    </row>
    <row r="13011" ht="12.75">
      <c r="O13011" s="12"/>
    </row>
    <row r="13012" ht="12.75">
      <c r="O13012" s="12"/>
    </row>
    <row r="13013" ht="12.75">
      <c r="O13013" s="12"/>
    </row>
    <row r="13014" ht="12.75">
      <c r="O13014" s="12"/>
    </row>
    <row r="13015" ht="12.75">
      <c r="O13015" s="12"/>
    </row>
    <row r="13016" ht="12.75">
      <c r="O13016" s="12"/>
    </row>
    <row r="13017" ht="12.75">
      <c r="O13017" s="12"/>
    </row>
    <row r="13018" ht="12.75">
      <c r="O13018" s="12"/>
    </row>
    <row r="13019" ht="12.75">
      <c r="O13019" s="12"/>
    </row>
    <row r="13020" ht="12.75">
      <c r="O13020" s="12"/>
    </row>
    <row r="13021" ht="12.75">
      <c r="O13021" s="12"/>
    </row>
    <row r="13022" ht="12.75">
      <c r="O13022" s="12"/>
    </row>
    <row r="13023" ht="12.75">
      <c r="O13023" s="12"/>
    </row>
    <row r="13024" ht="12.75">
      <c r="O13024" s="12"/>
    </row>
    <row r="13025" ht="12.75">
      <c r="O13025" s="12"/>
    </row>
    <row r="13026" ht="12.75">
      <c r="O13026" s="12"/>
    </row>
    <row r="13027" ht="12.75">
      <c r="O13027" s="12"/>
    </row>
    <row r="13028" ht="12.75">
      <c r="O13028" s="12"/>
    </row>
    <row r="13029" ht="12.75">
      <c r="O13029" s="12"/>
    </row>
    <row r="13030" ht="12.75">
      <c r="O13030" s="12"/>
    </row>
    <row r="13031" ht="12.75">
      <c r="O13031" s="12"/>
    </row>
    <row r="13032" ht="12.75">
      <c r="O13032" s="12"/>
    </row>
    <row r="13033" ht="12.75">
      <c r="O13033" s="12"/>
    </row>
    <row r="13034" ht="12.75">
      <c r="O13034" s="12"/>
    </row>
    <row r="13035" ht="12.75">
      <c r="O13035" s="12"/>
    </row>
    <row r="13036" ht="12.75">
      <c r="O13036" s="12"/>
    </row>
    <row r="13037" ht="12.75">
      <c r="O13037" s="12"/>
    </row>
    <row r="13038" ht="12.75">
      <c r="O13038" s="12"/>
    </row>
    <row r="13039" ht="12.75">
      <c r="O13039" s="12"/>
    </row>
    <row r="13040" ht="12.75">
      <c r="O13040" s="12"/>
    </row>
    <row r="13041" ht="12.75">
      <c r="O13041" s="12"/>
    </row>
    <row r="13042" ht="12.75">
      <c r="O13042" s="12"/>
    </row>
    <row r="13043" ht="12.75">
      <c r="O13043" s="12"/>
    </row>
    <row r="13044" ht="12.75">
      <c r="O13044" s="12"/>
    </row>
    <row r="13045" ht="12.75">
      <c r="O13045" s="12"/>
    </row>
    <row r="13046" ht="12.75">
      <c r="O13046" s="12"/>
    </row>
    <row r="13047" ht="12.75">
      <c r="O13047" s="12"/>
    </row>
    <row r="13048" ht="12.75">
      <c r="O13048" s="12"/>
    </row>
    <row r="13049" ht="12.75">
      <c r="O13049" s="12"/>
    </row>
    <row r="13050" ht="12.75">
      <c r="O13050" s="12"/>
    </row>
    <row r="13051" ht="12.75">
      <c r="O13051" s="12"/>
    </row>
    <row r="13052" ht="12.75">
      <c r="O13052" s="12"/>
    </row>
    <row r="13053" ht="12.75">
      <c r="O13053" s="12"/>
    </row>
    <row r="13054" ht="12.75">
      <c r="O13054" s="12"/>
    </row>
    <row r="13055" ht="12.75">
      <c r="O13055" s="12"/>
    </row>
    <row r="13056" ht="12.75">
      <c r="O13056" s="12"/>
    </row>
    <row r="13057" ht="12.75">
      <c r="O13057" s="12"/>
    </row>
    <row r="13058" ht="12.75">
      <c r="O13058" s="12"/>
    </row>
    <row r="13059" ht="12.75">
      <c r="O13059" s="12"/>
    </row>
    <row r="13060" ht="12.75">
      <c r="O13060" s="12"/>
    </row>
    <row r="13061" ht="12.75">
      <c r="O13061" s="12"/>
    </row>
    <row r="13062" ht="12.75">
      <c r="O13062" s="12"/>
    </row>
    <row r="13063" ht="12.75">
      <c r="O13063" s="12"/>
    </row>
    <row r="13064" ht="12.75">
      <c r="O13064" s="12"/>
    </row>
    <row r="13065" ht="12.75">
      <c r="O13065" s="12"/>
    </row>
    <row r="13066" ht="12.75">
      <c r="O13066" s="12"/>
    </row>
    <row r="13067" ht="12.75">
      <c r="O13067" s="12"/>
    </row>
    <row r="13068" ht="12.75">
      <c r="O13068" s="12"/>
    </row>
    <row r="13069" ht="12.75">
      <c r="O13069" s="12"/>
    </row>
    <row r="13070" ht="12.75">
      <c r="O13070" s="12"/>
    </row>
    <row r="13071" ht="12.75">
      <c r="O13071" s="12"/>
    </row>
    <row r="13072" ht="12.75">
      <c r="O13072" s="12"/>
    </row>
    <row r="13073" ht="12.75">
      <c r="O13073" s="12"/>
    </row>
    <row r="13074" ht="12.75">
      <c r="O13074" s="12"/>
    </row>
    <row r="13075" ht="12.75">
      <c r="O13075" s="12"/>
    </row>
    <row r="13076" ht="12.75">
      <c r="O13076" s="12"/>
    </row>
    <row r="13077" ht="12.75">
      <c r="O13077" s="12"/>
    </row>
    <row r="13078" ht="12.75">
      <c r="O13078" s="12"/>
    </row>
    <row r="13079" ht="12.75">
      <c r="O13079" s="12"/>
    </row>
    <row r="13080" ht="12.75">
      <c r="O13080" s="12"/>
    </row>
    <row r="13081" ht="12.75">
      <c r="O13081" s="12"/>
    </row>
    <row r="13082" ht="12.75">
      <c r="O13082" s="12"/>
    </row>
    <row r="13083" ht="12.75">
      <c r="O13083" s="12"/>
    </row>
    <row r="13084" ht="12.75">
      <c r="O13084" s="12"/>
    </row>
    <row r="13085" ht="12.75">
      <c r="O13085" s="12"/>
    </row>
    <row r="13086" ht="12.75">
      <c r="O13086" s="12"/>
    </row>
    <row r="13087" ht="12.75">
      <c r="O13087" s="12"/>
    </row>
    <row r="13088" ht="12.75">
      <c r="O13088" s="12"/>
    </row>
    <row r="13089" ht="12.75">
      <c r="O13089" s="12"/>
    </row>
    <row r="13090" ht="12.75">
      <c r="O13090" s="12"/>
    </row>
    <row r="13091" ht="12.75">
      <c r="O13091" s="12"/>
    </row>
    <row r="13092" ht="12.75">
      <c r="O13092" s="12"/>
    </row>
    <row r="13093" ht="12.75">
      <c r="O13093" s="12"/>
    </row>
    <row r="13094" ht="12.75">
      <c r="O13094" s="12"/>
    </row>
    <row r="13095" ht="12.75">
      <c r="O13095" s="12"/>
    </row>
    <row r="13096" ht="12.75">
      <c r="O13096" s="12"/>
    </row>
    <row r="13097" ht="12.75">
      <c r="O13097" s="12"/>
    </row>
    <row r="13098" ht="12.75">
      <c r="O13098" s="12"/>
    </row>
    <row r="13099" ht="12.75">
      <c r="O13099" s="12"/>
    </row>
    <row r="13100" ht="12.75">
      <c r="O13100" s="12"/>
    </row>
    <row r="13101" ht="12.75">
      <c r="O13101" s="12"/>
    </row>
    <row r="13102" ht="12.75">
      <c r="O13102" s="12"/>
    </row>
    <row r="13103" ht="12.75">
      <c r="O13103" s="12"/>
    </row>
    <row r="13104" ht="12.75">
      <c r="O13104" s="12"/>
    </row>
    <row r="13105" ht="12.75">
      <c r="O13105" s="12"/>
    </row>
    <row r="13106" ht="12.75">
      <c r="O13106" s="12"/>
    </row>
    <row r="13107" ht="12.75">
      <c r="O13107" s="12"/>
    </row>
    <row r="13108" ht="12.75">
      <c r="O13108" s="12"/>
    </row>
    <row r="13109" ht="12.75">
      <c r="O13109" s="12"/>
    </row>
    <row r="13110" ht="12.75">
      <c r="O13110" s="12"/>
    </row>
    <row r="13111" ht="12.75">
      <c r="O13111" s="12"/>
    </row>
    <row r="13112" ht="12.75">
      <c r="O13112" s="12"/>
    </row>
    <row r="13113" ht="12.75">
      <c r="O13113" s="12"/>
    </row>
    <row r="13114" ht="12.75">
      <c r="O13114" s="12"/>
    </row>
    <row r="13115" ht="12.75">
      <c r="O13115" s="12"/>
    </row>
    <row r="13116" ht="12.75">
      <c r="O13116" s="12"/>
    </row>
    <row r="13117" ht="12.75">
      <c r="O13117" s="12"/>
    </row>
    <row r="13118" ht="12.75">
      <c r="O13118" s="12"/>
    </row>
    <row r="13119" ht="12.75">
      <c r="O13119" s="12"/>
    </row>
    <row r="13120" ht="12.75">
      <c r="O13120" s="12"/>
    </row>
    <row r="13121" ht="12.75">
      <c r="O13121" s="12"/>
    </row>
    <row r="13122" ht="12.75">
      <c r="O13122" s="12"/>
    </row>
    <row r="13123" ht="12.75">
      <c r="O13123" s="12"/>
    </row>
    <row r="13124" ht="12.75">
      <c r="O13124" s="12"/>
    </row>
    <row r="13125" ht="12.75">
      <c r="O13125" s="12"/>
    </row>
    <row r="13126" ht="12.75">
      <c r="O13126" s="12"/>
    </row>
    <row r="13127" ht="12.75">
      <c r="O13127" s="12"/>
    </row>
    <row r="13128" ht="12.75">
      <c r="O13128" s="12"/>
    </row>
    <row r="13129" ht="12.75">
      <c r="O13129" s="12"/>
    </row>
    <row r="13130" ht="12.75">
      <c r="O13130" s="12"/>
    </row>
    <row r="13131" ht="12.75">
      <c r="O13131" s="12"/>
    </row>
    <row r="13132" ht="12.75">
      <c r="O13132" s="12"/>
    </row>
    <row r="13133" ht="12.75">
      <c r="O13133" s="12"/>
    </row>
    <row r="13134" ht="12.75">
      <c r="O13134" s="12"/>
    </row>
    <row r="13135" ht="12.75">
      <c r="O13135" s="12"/>
    </row>
    <row r="13136" ht="12.75">
      <c r="O13136" s="12"/>
    </row>
    <row r="13137" ht="12.75">
      <c r="O13137" s="12"/>
    </row>
    <row r="13138" ht="12.75">
      <c r="O13138" s="12"/>
    </row>
    <row r="13139" ht="12.75">
      <c r="O13139" s="12"/>
    </row>
    <row r="13140" ht="12.75">
      <c r="O13140" s="12"/>
    </row>
    <row r="13141" ht="12.75">
      <c r="O13141" s="12"/>
    </row>
    <row r="13142" ht="12.75">
      <c r="O13142" s="12"/>
    </row>
    <row r="13143" ht="12.75">
      <c r="O13143" s="12"/>
    </row>
    <row r="13144" ht="12.75">
      <c r="O13144" s="12"/>
    </row>
    <row r="13145" ht="12.75">
      <c r="O13145" s="12"/>
    </row>
    <row r="13146" ht="12.75">
      <c r="O13146" s="12"/>
    </row>
    <row r="13147" ht="12.75">
      <c r="O13147" s="12"/>
    </row>
    <row r="13148" ht="12.75">
      <c r="O13148" s="12"/>
    </row>
    <row r="13149" ht="12.75">
      <c r="O13149" s="12"/>
    </row>
    <row r="13150" ht="12.75">
      <c r="O13150" s="12"/>
    </row>
    <row r="13151" ht="12.75">
      <c r="O13151" s="12"/>
    </row>
    <row r="13152" ht="12.75">
      <c r="O13152" s="12"/>
    </row>
    <row r="13153" ht="12.75">
      <c r="O13153" s="12"/>
    </row>
    <row r="13154" ht="12.75">
      <c r="O13154" s="12"/>
    </row>
    <row r="13155" ht="12.75">
      <c r="O13155" s="12"/>
    </row>
    <row r="13156" ht="12.75">
      <c r="O13156" s="12"/>
    </row>
    <row r="13157" ht="12.75">
      <c r="O13157" s="12"/>
    </row>
    <row r="13158" ht="12.75">
      <c r="O13158" s="12"/>
    </row>
    <row r="13159" ht="12.75">
      <c r="O13159" s="12"/>
    </row>
    <row r="13160" ht="12.75">
      <c r="O13160" s="12"/>
    </row>
    <row r="13161" ht="12.75">
      <c r="O13161" s="12"/>
    </row>
    <row r="13162" ht="12.75">
      <c r="O13162" s="12"/>
    </row>
    <row r="13163" ht="12.75">
      <c r="O13163" s="12"/>
    </row>
    <row r="13164" ht="12.75">
      <c r="O13164" s="12"/>
    </row>
    <row r="13165" ht="12.75">
      <c r="O13165" s="12"/>
    </row>
    <row r="13166" ht="12.75">
      <c r="O13166" s="12"/>
    </row>
    <row r="13167" ht="12.75">
      <c r="O13167" s="12"/>
    </row>
    <row r="13168" ht="12.75">
      <c r="O13168" s="12"/>
    </row>
    <row r="13169" ht="12.75">
      <c r="O13169" s="12"/>
    </row>
    <row r="13170" ht="12.75">
      <c r="O13170" s="12"/>
    </row>
    <row r="13171" ht="12.75">
      <c r="O13171" s="12"/>
    </row>
    <row r="13172" ht="12.75">
      <c r="O13172" s="12"/>
    </row>
    <row r="13173" ht="12.75">
      <c r="O13173" s="12"/>
    </row>
    <row r="13174" ht="12.75">
      <c r="O13174" s="12"/>
    </row>
    <row r="13175" ht="12.75">
      <c r="O13175" s="12"/>
    </row>
    <row r="13176" ht="12.75">
      <c r="O13176" s="12"/>
    </row>
    <row r="13177" ht="12.75">
      <c r="O13177" s="12"/>
    </row>
    <row r="13178" ht="12.75">
      <c r="O13178" s="12"/>
    </row>
    <row r="13179" ht="12.75">
      <c r="O13179" s="12"/>
    </row>
    <row r="13180" ht="12.75">
      <c r="O13180" s="12"/>
    </row>
    <row r="13181" ht="12.75">
      <c r="O13181" s="12"/>
    </row>
    <row r="13182" ht="12.75">
      <c r="O13182" s="12"/>
    </row>
    <row r="13183" ht="12.75">
      <c r="O13183" s="12"/>
    </row>
    <row r="13184" ht="12.75">
      <c r="O13184" s="12"/>
    </row>
    <row r="13185" ht="12.75">
      <c r="O13185" s="12"/>
    </row>
    <row r="13186" ht="12.75">
      <c r="O13186" s="12"/>
    </row>
    <row r="13187" ht="12.75">
      <c r="O13187" s="12"/>
    </row>
    <row r="13188" ht="12.75">
      <c r="O13188" s="12"/>
    </row>
    <row r="13189" ht="12.75">
      <c r="O13189" s="12"/>
    </row>
    <row r="13190" ht="12.75">
      <c r="O13190" s="12"/>
    </row>
    <row r="13191" ht="12.75">
      <c r="O13191" s="12"/>
    </row>
    <row r="13192" ht="12.75">
      <c r="O13192" s="12"/>
    </row>
    <row r="13193" ht="12.75">
      <c r="O13193" s="12"/>
    </row>
    <row r="13194" ht="12.75">
      <c r="O13194" s="12"/>
    </row>
    <row r="13195" ht="12.75">
      <c r="O13195" s="12"/>
    </row>
    <row r="13196" ht="12.75">
      <c r="O13196" s="12"/>
    </row>
    <row r="13197" ht="12.75">
      <c r="O13197" s="12"/>
    </row>
    <row r="13198" ht="12.75">
      <c r="O13198" s="12"/>
    </row>
    <row r="13199" ht="12.75">
      <c r="O13199" s="12"/>
    </row>
    <row r="13200" ht="12.75">
      <c r="O13200" s="12"/>
    </row>
    <row r="13201" ht="12.75">
      <c r="O13201" s="12"/>
    </row>
    <row r="13202" ht="12.75">
      <c r="O13202" s="12"/>
    </row>
    <row r="13203" ht="12.75">
      <c r="O13203" s="12"/>
    </row>
    <row r="13204" ht="12.75">
      <c r="O13204" s="12"/>
    </row>
    <row r="13205" ht="12.75">
      <c r="O13205" s="12"/>
    </row>
    <row r="13206" ht="12.75">
      <c r="O13206" s="12"/>
    </row>
    <row r="13207" ht="12.75">
      <c r="O13207" s="12"/>
    </row>
    <row r="13208" ht="12.75">
      <c r="O13208" s="12"/>
    </row>
    <row r="13209" ht="12.75">
      <c r="O13209" s="12"/>
    </row>
    <row r="13210" ht="12.75">
      <c r="O13210" s="12"/>
    </row>
    <row r="13211" ht="12.75">
      <c r="O13211" s="12"/>
    </row>
    <row r="13212" ht="12.75">
      <c r="O13212" s="12"/>
    </row>
    <row r="13213" ht="12.75">
      <c r="O13213" s="12"/>
    </row>
    <row r="13214" ht="12.75">
      <c r="O13214" s="12"/>
    </row>
    <row r="13215" ht="12.75">
      <c r="O13215" s="12"/>
    </row>
    <row r="13216" ht="12.75">
      <c r="O13216" s="12"/>
    </row>
    <row r="13217" ht="12.75">
      <c r="O13217" s="12"/>
    </row>
    <row r="13218" ht="12.75">
      <c r="O13218" s="12"/>
    </row>
    <row r="13219" ht="12.75">
      <c r="O13219" s="12"/>
    </row>
    <row r="13220" ht="12.75">
      <c r="O13220" s="12"/>
    </row>
    <row r="13221" ht="12.75">
      <c r="O13221" s="12"/>
    </row>
    <row r="13222" ht="12.75">
      <c r="O13222" s="12"/>
    </row>
    <row r="13223" ht="12.75">
      <c r="O13223" s="12"/>
    </row>
    <row r="13224" ht="12.75">
      <c r="O13224" s="12"/>
    </row>
    <row r="13225" ht="12.75">
      <c r="O13225" s="12"/>
    </row>
    <row r="13226" ht="12.75">
      <c r="O13226" s="12"/>
    </row>
    <row r="13227" ht="12.75">
      <c r="O13227" s="12"/>
    </row>
    <row r="13228" ht="12.75">
      <c r="O13228" s="12"/>
    </row>
    <row r="13229" ht="12.75">
      <c r="O13229" s="12"/>
    </row>
    <row r="13230" ht="12.75">
      <c r="O13230" s="12"/>
    </row>
    <row r="13231" ht="12.75">
      <c r="O13231" s="12"/>
    </row>
    <row r="13232" ht="12.75">
      <c r="O13232" s="12"/>
    </row>
    <row r="13233" ht="12.75">
      <c r="O13233" s="12"/>
    </row>
    <row r="13234" ht="12.75">
      <c r="O13234" s="12"/>
    </row>
    <row r="13235" ht="12.75">
      <c r="O13235" s="12"/>
    </row>
    <row r="13236" ht="12.75">
      <c r="O13236" s="12"/>
    </row>
    <row r="13237" ht="12.75">
      <c r="O13237" s="12"/>
    </row>
    <row r="13238" ht="12.75">
      <c r="O13238" s="12"/>
    </row>
    <row r="13239" ht="12.75">
      <c r="O13239" s="12"/>
    </row>
    <row r="13240" ht="12.75">
      <c r="O13240" s="12"/>
    </row>
    <row r="13241" ht="12.75">
      <c r="O13241" s="12"/>
    </row>
    <row r="13242" ht="12.75">
      <c r="O13242" s="12"/>
    </row>
    <row r="13243" ht="12.75">
      <c r="O13243" s="12"/>
    </row>
    <row r="13244" ht="12.75">
      <c r="O13244" s="12"/>
    </row>
    <row r="13245" ht="12.75">
      <c r="O13245" s="12"/>
    </row>
    <row r="13246" ht="12.75">
      <c r="O13246" s="12"/>
    </row>
    <row r="13247" ht="12.75">
      <c r="O13247" s="12"/>
    </row>
    <row r="13248" ht="12.75">
      <c r="O13248" s="12"/>
    </row>
    <row r="13249" ht="12.75">
      <c r="O13249" s="12"/>
    </row>
    <row r="13250" ht="12.75">
      <c r="O13250" s="12"/>
    </row>
    <row r="13251" ht="12.75">
      <c r="O13251" s="12"/>
    </row>
    <row r="13252" ht="12.75">
      <c r="O13252" s="12"/>
    </row>
    <row r="13253" ht="12.75">
      <c r="O13253" s="12"/>
    </row>
    <row r="13254" ht="12.75">
      <c r="O13254" s="12"/>
    </row>
    <row r="13255" ht="12.75">
      <c r="O13255" s="12"/>
    </row>
    <row r="13256" ht="12.75">
      <c r="O13256" s="12"/>
    </row>
    <row r="13257" ht="12.75">
      <c r="O13257" s="12"/>
    </row>
    <row r="13258" ht="12.75">
      <c r="O13258" s="12"/>
    </row>
    <row r="13259" ht="12.75">
      <c r="O13259" s="12"/>
    </row>
    <row r="13260" ht="12.75">
      <c r="O13260" s="12"/>
    </row>
    <row r="13261" ht="12.75">
      <c r="O13261" s="12"/>
    </row>
    <row r="13262" ht="12.75">
      <c r="O13262" s="12"/>
    </row>
    <row r="13263" ht="12.75">
      <c r="O13263" s="12"/>
    </row>
    <row r="13264" ht="12.75">
      <c r="O13264" s="12"/>
    </row>
    <row r="13265" ht="12.75">
      <c r="O13265" s="12"/>
    </row>
    <row r="13266" ht="12.75">
      <c r="O13266" s="12"/>
    </row>
    <row r="13267" ht="12.75">
      <c r="O13267" s="12"/>
    </row>
    <row r="13268" ht="12.75">
      <c r="O13268" s="12"/>
    </row>
    <row r="13269" ht="12.75">
      <c r="O13269" s="12"/>
    </row>
    <row r="13270" ht="12.75">
      <c r="O13270" s="12"/>
    </row>
    <row r="13271" ht="12.75">
      <c r="O13271" s="12"/>
    </row>
    <row r="13272" ht="12.75">
      <c r="O13272" s="12"/>
    </row>
    <row r="13273" ht="12.75">
      <c r="O13273" s="12"/>
    </row>
    <row r="13274" ht="12.75">
      <c r="O13274" s="12"/>
    </row>
    <row r="13275" ht="12.75">
      <c r="O13275" s="12"/>
    </row>
    <row r="13276" ht="12.75">
      <c r="O13276" s="12"/>
    </row>
    <row r="13277" ht="12.75">
      <c r="O13277" s="12"/>
    </row>
    <row r="13278" ht="12.75">
      <c r="O13278" s="12"/>
    </row>
    <row r="13279" ht="12.75">
      <c r="O13279" s="12"/>
    </row>
    <row r="13280" ht="12.75">
      <c r="O13280" s="12"/>
    </row>
    <row r="13281" ht="12.75">
      <c r="O13281" s="12"/>
    </row>
    <row r="13282" ht="12.75">
      <c r="O13282" s="12"/>
    </row>
    <row r="13283" ht="12.75">
      <c r="O13283" s="12"/>
    </row>
    <row r="13284" ht="12.75">
      <c r="O13284" s="12"/>
    </row>
    <row r="13285" ht="12.75">
      <c r="O13285" s="12"/>
    </row>
    <row r="13286" ht="12.75">
      <c r="O13286" s="12"/>
    </row>
    <row r="13287" ht="12.75">
      <c r="O13287" s="12"/>
    </row>
    <row r="13288" ht="12.75">
      <c r="O13288" s="12"/>
    </row>
    <row r="13289" ht="12.75">
      <c r="O13289" s="12"/>
    </row>
    <row r="13290" ht="12.75">
      <c r="O13290" s="12"/>
    </row>
    <row r="13291" ht="12.75">
      <c r="O13291" s="12"/>
    </row>
    <row r="13292" ht="12.75">
      <c r="O13292" s="12"/>
    </row>
    <row r="13293" ht="12.75">
      <c r="O13293" s="12"/>
    </row>
    <row r="13294" ht="12.75">
      <c r="O13294" s="12"/>
    </row>
    <row r="13295" ht="12.75">
      <c r="O13295" s="12"/>
    </row>
    <row r="13296" ht="12.75">
      <c r="O13296" s="12"/>
    </row>
    <row r="13297" ht="12.75">
      <c r="O13297" s="12"/>
    </row>
    <row r="13298" ht="12.75">
      <c r="O13298" s="12"/>
    </row>
    <row r="13299" ht="12.75">
      <c r="O13299" s="12"/>
    </row>
    <row r="13300" ht="12.75">
      <c r="O13300" s="12"/>
    </row>
    <row r="13301" ht="12.75">
      <c r="O13301" s="12"/>
    </row>
    <row r="13302" ht="12.75">
      <c r="O13302" s="12"/>
    </row>
    <row r="13303" ht="12.75">
      <c r="O13303" s="12"/>
    </row>
    <row r="13304" ht="12.75">
      <c r="O13304" s="12"/>
    </row>
    <row r="13305" ht="12.75">
      <c r="O13305" s="12"/>
    </row>
    <row r="13306" ht="12.75">
      <c r="O13306" s="12"/>
    </row>
    <row r="13307" ht="12.75">
      <c r="O13307" s="12"/>
    </row>
    <row r="13308" ht="12.75">
      <c r="O13308" s="12"/>
    </row>
    <row r="13309" ht="12.75">
      <c r="O13309" s="12"/>
    </row>
    <row r="13310" ht="12.75">
      <c r="O13310" s="12"/>
    </row>
    <row r="13311" ht="12.75">
      <c r="O13311" s="12"/>
    </row>
    <row r="13312" ht="12.75">
      <c r="O13312" s="12"/>
    </row>
    <row r="13313" ht="12.75">
      <c r="O13313" s="12"/>
    </row>
    <row r="13314" ht="12.75">
      <c r="O13314" s="12"/>
    </row>
    <row r="13315" ht="12.75">
      <c r="O13315" s="12"/>
    </row>
    <row r="13316" ht="12.75">
      <c r="O13316" s="12"/>
    </row>
    <row r="13317" ht="12.75">
      <c r="O13317" s="12"/>
    </row>
    <row r="13318" ht="12.75">
      <c r="O13318" s="12"/>
    </row>
    <row r="13319" ht="12.75">
      <c r="O13319" s="12"/>
    </row>
    <row r="13320" ht="12.75">
      <c r="O13320" s="12"/>
    </row>
    <row r="13321" ht="12.75">
      <c r="O13321" s="12"/>
    </row>
    <row r="13322" ht="12.75">
      <c r="O13322" s="12"/>
    </row>
    <row r="13323" ht="12.75">
      <c r="O13323" s="12"/>
    </row>
    <row r="13324" ht="12.75">
      <c r="O13324" s="12"/>
    </row>
    <row r="13325" ht="12.75">
      <c r="O13325" s="12"/>
    </row>
    <row r="13326" ht="12.75">
      <c r="O13326" s="12"/>
    </row>
    <row r="13327" ht="12.75">
      <c r="O13327" s="12"/>
    </row>
    <row r="13328" ht="12.75">
      <c r="O13328" s="12"/>
    </row>
    <row r="13329" ht="12.75">
      <c r="O13329" s="12"/>
    </row>
    <row r="13330" ht="12.75">
      <c r="O13330" s="12"/>
    </row>
    <row r="13331" ht="12.75">
      <c r="O13331" s="12"/>
    </row>
    <row r="13332" ht="12.75">
      <c r="O13332" s="12"/>
    </row>
    <row r="13333" ht="12.75">
      <c r="O13333" s="12"/>
    </row>
    <row r="13334" ht="12.75">
      <c r="O13334" s="12"/>
    </row>
    <row r="13335" ht="12.75">
      <c r="O13335" s="12"/>
    </row>
    <row r="13336" ht="12.75">
      <c r="O13336" s="12"/>
    </row>
    <row r="13337" ht="12.75">
      <c r="O13337" s="12"/>
    </row>
    <row r="13338" ht="12.75">
      <c r="O13338" s="12"/>
    </row>
    <row r="13339" ht="12.75">
      <c r="O13339" s="12"/>
    </row>
    <row r="13340" ht="12.75">
      <c r="O13340" s="12"/>
    </row>
    <row r="13341" ht="12.75">
      <c r="O13341" s="12"/>
    </row>
    <row r="13342" ht="12.75">
      <c r="O13342" s="12"/>
    </row>
    <row r="13343" ht="12.75">
      <c r="O13343" s="12"/>
    </row>
    <row r="13344" ht="12.75">
      <c r="O13344" s="12"/>
    </row>
    <row r="13345" ht="12.75">
      <c r="O13345" s="12"/>
    </row>
    <row r="13346" ht="12.75">
      <c r="O13346" s="12"/>
    </row>
    <row r="13347" ht="12.75">
      <c r="O13347" s="12"/>
    </row>
    <row r="13348" ht="12.75">
      <c r="O13348" s="12"/>
    </row>
    <row r="13349" ht="12.75">
      <c r="O13349" s="12"/>
    </row>
    <row r="13350" ht="12.75">
      <c r="O13350" s="12"/>
    </row>
    <row r="13351" ht="12.75">
      <c r="O13351" s="12"/>
    </row>
    <row r="13352" ht="12.75">
      <c r="O13352" s="12"/>
    </row>
    <row r="13353" ht="12.75">
      <c r="O13353" s="12"/>
    </row>
    <row r="13354" ht="12.75">
      <c r="O13354" s="12"/>
    </row>
    <row r="13355" ht="12.75">
      <c r="O13355" s="12"/>
    </row>
    <row r="13356" ht="12.75">
      <c r="O13356" s="12"/>
    </row>
    <row r="13357" ht="12.75">
      <c r="O13357" s="12"/>
    </row>
    <row r="13358" ht="12.75">
      <c r="O13358" s="12"/>
    </row>
    <row r="13359" ht="12.75">
      <c r="O13359" s="12"/>
    </row>
    <row r="13360" ht="12.75">
      <c r="O13360" s="12"/>
    </row>
    <row r="13361" ht="12.75">
      <c r="O13361" s="12"/>
    </row>
    <row r="13362" ht="12.75">
      <c r="O13362" s="12"/>
    </row>
    <row r="13363" ht="12.75">
      <c r="O13363" s="12"/>
    </row>
    <row r="13364" ht="12.75">
      <c r="O13364" s="12"/>
    </row>
    <row r="13365" ht="12.75">
      <c r="O13365" s="12"/>
    </row>
    <row r="13366" ht="12.75">
      <c r="O13366" s="12"/>
    </row>
    <row r="13367" ht="12.75">
      <c r="O13367" s="12"/>
    </row>
    <row r="13368" ht="12.75">
      <c r="O13368" s="12"/>
    </row>
    <row r="13369" ht="12.75">
      <c r="O13369" s="12"/>
    </row>
    <row r="13370" ht="12.75">
      <c r="O13370" s="12"/>
    </row>
    <row r="13371" ht="12.75">
      <c r="O13371" s="12"/>
    </row>
    <row r="13372" ht="12.75">
      <c r="O13372" s="12"/>
    </row>
    <row r="13373" ht="12.75">
      <c r="O13373" s="12"/>
    </row>
    <row r="13374" ht="12.75">
      <c r="O13374" s="12"/>
    </row>
    <row r="13375" ht="12.75">
      <c r="O13375" s="12"/>
    </row>
    <row r="13376" ht="12.75">
      <c r="O13376" s="12"/>
    </row>
    <row r="13377" ht="12.75">
      <c r="O13377" s="12"/>
    </row>
    <row r="13378" ht="12.75">
      <c r="O13378" s="12"/>
    </row>
    <row r="13379" ht="12.75">
      <c r="O13379" s="12"/>
    </row>
    <row r="13380" ht="12.75">
      <c r="O13380" s="12"/>
    </row>
    <row r="13381" ht="12.75">
      <c r="O13381" s="12"/>
    </row>
    <row r="13382" ht="12.75">
      <c r="O13382" s="12"/>
    </row>
  </sheetData>
  <mergeCells count="9">
    <mergeCell ref="B1:L1"/>
    <mergeCell ref="B2:L2"/>
    <mergeCell ref="J7:K7"/>
    <mergeCell ref="I23:M23"/>
    <mergeCell ref="D8:D10"/>
    <mergeCell ref="E8:E10"/>
    <mergeCell ref="D6:E6"/>
    <mergeCell ref="G6:K6"/>
    <mergeCell ref="C4:D4"/>
  </mergeCells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38" max="255" man="1"/>
  </rowBreaks>
  <colBreaks count="1" manualBreakCount="1">
    <brk id="4" max="6553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O13382"/>
  <sheetViews>
    <sheetView showGridLines="0" showRowColHeaders="0" showOutlineSymbols="0" workbookViewId="0" topLeftCell="A1">
      <selection activeCell="B1" sqref="B1:L1"/>
    </sheetView>
  </sheetViews>
  <sheetFormatPr defaultColWidth="11.421875" defaultRowHeight="12.75"/>
  <cols>
    <col min="2" max="2" width="1.421875" style="0" customWidth="1"/>
    <col min="3" max="3" width="26.8515625" style="0" bestFit="1" customWidth="1"/>
    <col min="4" max="5" width="17.421875" style="0" customWidth="1"/>
    <col min="6" max="6" width="3.28125" style="0" customWidth="1"/>
    <col min="7" max="10" width="10.7109375" style="0" customWidth="1"/>
    <col min="11" max="11" width="11.7109375" style="0" customWidth="1"/>
    <col min="12" max="12" width="1.421875" style="0" customWidth="1"/>
    <col min="13" max="14" width="11.421875" style="12" customWidth="1"/>
  </cols>
  <sheetData>
    <row r="1" spans="1:14" ht="33.75">
      <c r="A1" s="16"/>
      <c r="B1" s="96" t="s">
        <v>23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15"/>
      <c r="N1" s="15"/>
    </row>
    <row r="2" spans="1:14" ht="30" customHeight="1">
      <c r="A2" s="15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15"/>
      <c r="N2" s="15"/>
    </row>
    <row r="3" spans="1:14" ht="22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22.5" customHeight="1">
      <c r="A4" s="15"/>
      <c r="B4" s="15"/>
      <c r="C4" s="133" t="s">
        <v>10</v>
      </c>
      <c r="D4" s="133"/>
      <c r="E4" s="135">
        <v>160</v>
      </c>
      <c r="F4" s="15"/>
      <c r="G4" s="15"/>
      <c r="H4" s="14"/>
      <c r="I4" s="14"/>
      <c r="J4" s="14"/>
      <c r="K4" s="14"/>
      <c r="L4" s="15"/>
      <c r="M4" s="15"/>
      <c r="N4" s="15"/>
    </row>
    <row r="5" spans="1:14" ht="7.5" customHeight="1">
      <c r="A5" s="15"/>
      <c r="B5" s="1"/>
      <c r="C5" s="11"/>
      <c r="D5" s="11"/>
      <c r="E5" s="3"/>
      <c r="F5" s="1"/>
      <c r="G5" s="1"/>
      <c r="H5" s="3"/>
      <c r="I5" s="3"/>
      <c r="J5" s="3"/>
      <c r="K5" s="3"/>
      <c r="L5" s="1"/>
      <c r="M5" s="15"/>
      <c r="N5" s="15"/>
    </row>
    <row r="6" spans="1:14" ht="22.5" customHeight="1">
      <c r="A6" s="15"/>
      <c r="B6" s="1"/>
      <c r="C6" s="2"/>
      <c r="D6" s="94" t="s">
        <v>9</v>
      </c>
      <c r="E6" s="95"/>
      <c r="F6" s="1"/>
      <c r="G6" s="94" t="s">
        <v>4</v>
      </c>
      <c r="H6" s="99"/>
      <c r="I6" s="99"/>
      <c r="J6" s="99"/>
      <c r="K6" s="95"/>
      <c r="L6" s="1"/>
      <c r="M6" s="15"/>
      <c r="N6" s="15"/>
    </row>
    <row r="7" spans="1:14" ht="31.5" customHeight="1">
      <c r="A7" s="15"/>
      <c r="B7" s="1"/>
      <c r="C7" s="3"/>
      <c r="D7" s="22" t="s">
        <v>6</v>
      </c>
      <c r="E7" s="78" t="s">
        <v>27</v>
      </c>
      <c r="F7" s="25"/>
      <c r="G7" s="22" t="s">
        <v>12</v>
      </c>
      <c r="H7" s="22" t="s">
        <v>0</v>
      </c>
      <c r="I7" s="22" t="s">
        <v>1</v>
      </c>
      <c r="J7" s="107" t="s">
        <v>2</v>
      </c>
      <c r="K7" s="107"/>
      <c r="L7" s="1"/>
      <c r="M7" s="68" t="s">
        <v>22</v>
      </c>
      <c r="N7" s="15"/>
    </row>
    <row r="8" spans="1:14" ht="20.25" customHeight="1">
      <c r="A8" s="15"/>
      <c r="B8" s="1"/>
      <c r="C8" s="74" t="s">
        <v>24</v>
      </c>
      <c r="D8" s="88">
        <v>150</v>
      </c>
      <c r="E8" s="109">
        <v>160</v>
      </c>
      <c r="F8" s="72"/>
      <c r="G8" s="158">
        <f>IF(D8&gt;E8,IF(D8-E8&lt;10,-10,ABS(D8-E8)*-1),INT(-11*D8/100))</f>
        <v>-17</v>
      </c>
      <c r="H8" s="158">
        <f>IF(-E8&lt;-E4,0,-E8)</f>
        <v>-160</v>
      </c>
      <c r="I8" s="158">
        <f>IF(H8=0,0,E4)</f>
        <v>160</v>
      </c>
      <c r="J8" s="159" t="str">
        <f>IF(K8&gt;-1,"gain","perte")</f>
        <v>perte</v>
      </c>
      <c r="K8" s="160">
        <f>SUM(G8:I8)</f>
        <v>-17</v>
      </c>
      <c r="L8" s="1"/>
      <c r="M8" s="69">
        <f>G8-E8+E4</f>
        <v>-17</v>
      </c>
      <c r="N8" s="21"/>
    </row>
    <row r="9" spans="1:14" ht="20.25" customHeight="1" thickBot="1">
      <c r="A9" s="15"/>
      <c r="B9" s="1"/>
      <c r="C9" s="57" t="s">
        <v>25</v>
      </c>
      <c r="D9" s="89"/>
      <c r="E9" s="110"/>
      <c r="F9" s="73"/>
      <c r="G9" s="76">
        <f>IF(D8&lt;E8,IF(E8-D8&lt;10,-10,ABS(E8-D8)*-1),INT(-10*(200-D8)/100))</f>
        <v>-10</v>
      </c>
      <c r="H9" s="76">
        <f>IF(I9=0,0,-E4)</f>
        <v>-160</v>
      </c>
      <c r="I9" s="76">
        <f>IF(E4&gt;E8,0,E8)</f>
        <v>160</v>
      </c>
      <c r="J9" s="161" t="str">
        <f>IF(K9&gt;0,"gain","perte")</f>
        <v>perte</v>
      </c>
      <c r="K9" s="162">
        <f>SUM(G9:I9)</f>
        <v>-10</v>
      </c>
      <c r="L9" s="5"/>
      <c r="M9" s="70">
        <f>G10-E4+E8</f>
        <v>-27</v>
      </c>
      <c r="N9" s="15"/>
    </row>
    <row r="10" spans="1:14" ht="20.25" customHeight="1" thickTop="1">
      <c r="A10" s="15"/>
      <c r="B10" s="1"/>
      <c r="C10" s="2" t="s">
        <v>26</v>
      </c>
      <c r="D10" s="90"/>
      <c r="E10" s="111"/>
      <c r="F10" s="1"/>
      <c r="G10" s="62">
        <f>SUM(G8:G9)</f>
        <v>-27</v>
      </c>
      <c r="H10" s="62">
        <f>SUM(H8:H9)</f>
        <v>-320</v>
      </c>
      <c r="I10" s="62">
        <f>SUM(I8:I9)</f>
        <v>320</v>
      </c>
      <c r="J10" s="64" t="str">
        <f>IF(K10&gt;-1,"gain","perte")</f>
        <v>perte</v>
      </c>
      <c r="K10" s="65">
        <f>SUM(K8:K9)</f>
        <v>-27</v>
      </c>
      <c r="L10" s="5"/>
      <c r="M10" s="69"/>
      <c r="N10" s="15"/>
    </row>
    <row r="11" spans="1:14" ht="9" customHeight="1">
      <c r="A11" s="15"/>
      <c r="B11" s="1"/>
      <c r="C11" s="1"/>
      <c r="D11" s="1"/>
      <c r="E11" s="9"/>
      <c r="F11" s="1"/>
      <c r="G11" s="1"/>
      <c r="H11" s="9"/>
      <c r="I11" s="9"/>
      <c r="J11" s="10"/>
      <c r="K11" s="9"/>
      <c r="L11" s="1"/>
      <c r="M11" s="15"/>
      <c r="N11" s="15"/>
    </row>
    <row r="12" spans="1:14" ht="12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ht="4.5" customHeight="1">
      <c r="A13" s="15"/>
      <c r="B13" s="15"/>
      <c r="C13" s="15"/>
      <c r="D13" s="15"/>
      <c r="E13" s="15"/>
      <c r="F13" s="15"/>
      <c r="G13" s="26"/>
      <c r="H13" s="15"/>
      <c r="I13" s="15"/>
      <c r="J13" s="15"/>
      <c r="K13" s="15"/>
      <c r="L13" s="15"/>
      <c r="M13" s="15"/>
      <c r="N13" s="15"/>
    </row>
    <row r="14" spans="1:14" ht="4.5" customHeight="1">
      <c r="A14" s="15"/>
      <c r="B14" s="15"/>
      <c r="C14" s="58">
        <v>2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4.5" customHeight="1">
      <c r="A15" s="15"/>
      <c r="B15" s="15"/>
      <c r="C15" s="15"/>
      <c r="D15" s="71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4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4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8">
      <c r="A19" s="15"/>
      <c r="B19" s="15"/>
      <c r="C19" s="15"/>
      <c r="D19" s="15"/>
      <c r="E19" s="15"/>
      <c r="F19" s="15"/>
      <c r="G19" s="15"/>
      <c r="H19" s="15"/>
      <c r="I19" s="17"/>
      <c r="J19" s="15"/>
      <c r="K19" s="15"/>
      <c r="L19" s="15"/>
      <c r="M19" s="15"/>
      <c r="N19" s="15"/>
    </row>
    <row r="20" spans="1:14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27">
      <c r="A21" s="15"/>
      <c r="B21" s="15"/>
      <c r="C21" s="15"/>
      <c r="D21" s="15"/>
      <c r="E21" s="15"/>
      <c r="F21" s="15"/>
      <c r="G21" s="15"/>
      <c r="H21" s="56"/>
      <c r="I21" s="15"/>
      <c r="J21" s="15"/>
      <c r="K21" s="15"/>
      <c r="L21" s="15"/>
      <c r="M21" s="15"/>
      <c r="N21" s="15"/>
    </row>
    <row r="22" spans="1:14" ht="27">
      <c r="A22" s="15"/>
      <c r="B22" s="114">
        <f>E8</f>
        <v>160</v>
      </c>
      <c r="C22" s="114"/>
      <c r="D22" s="113">
        <f>E8</f>
        <v>160</v>
      </c>
      <c r="E22" s="113"/>
      <c r="F22" s="15"/>
      <c r="G22" s="15"/>
      <c r="H22" s="112" t="str">
        <f>IF(K10=G10,"Je n'exerce rien !",IF(K8&gt;G8,"J'exercie le call","J'exerce  le put"))</f>
        <v>Je n'exerce rien !</v>
      </c>
      <c r="I22" s="112"/>
      <c r="J22" s="112"/>
      <c r="K22" s="112"/>
      <c r="L22" s="15"/>
      <c r="M22" s="15"/>
      <c r="N22" s="15"/>
    </row>
    <row r="23" spans="1:14" ht="27">
      <c r="A23" s="15"/>
      <c r="B23" s="15"/>
      <c r="C23" s="41"/>
      <c r="D23" s="15"/>
      <c r="E23" s="15"/>
      <c r="F23" s="15"/>
      <c r="G23" s="15"/>
      <c r="H23" s="15"/>
      <c r="I23" s="108"/>
      <c r="J23" s="108"/>
      <c r="K23" s="108"/>
      <c r="L23" s="108"/>
      <c r="M23" s="108"/>
      <c r="N23" s="15"/>
    </row>
    <row r="24" spans="1:14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83">
        <f>IF($K$10&gt;0,"**************","")</f>
      </c>
    </row>
    <row r="31" spans="1:14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83">
        <f>IF(K10&gt;0,"Gains","")</f>
      </c>
    </row>
    <row r="32" spans="1:14" ht="20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81">
        <f>$E$8</f>
        <v>160</v>
      </c>
      <c r="L32" s="15"/>
      <c r="M32" s="15"/>
      <c r="N32" s="84">
        <f>IF(K10&gt;0,K10,"")</f>
      </c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79" t="s">
        <v>21</v>
      </c>
      <c r="L33" s="15"/>
      <c r="M33" s="15"/>
      <c r="N33" s="83">
        <f>IF($K$10&gt;0,"**************","")</f>
      </c>
    </row>
    <row r="34" spans="1:14" ht="18">
      <c r="A34" s="15"/>
      <c r="B34" s="15"/>
      <c r="C34" s="15"/>
      <c r="D34" s="59" t="str">
        <f>D8&amp;".--"</f>
        <v>150.--</v>
      </c>
      <c r="E34" s="60"/>
      <c r="F34" s="60"/>
      <c r="G34" s="60"/>
      <c r="H34" s="60"/>
      <c r="I34" s="60"/>
      <c r="J34" s="61">
        <f>E4</f>
        <v>160</v>
      </c>
      <c r="K34" s="15"/>
      <c r="L34" s="15"/>
      <c r="M34" s="15"/>
      <c r="N34" s="15"/>
    </row>
    <row r="35" spans="1:14" ht="18">
      <c r="A35" s="15"/>
      <c r="B35" s="15"/>
      <c r="C35" s="77">
        <f>G10*-1</f>
        <v>27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3049" ht="12.75">
      <c r="O3049" s="12"/>
    </row>
    <row r="3050" ht="12.75">
      <c r="O3050" s="12"/>
    </row>
    <row r="3051" ht="12.75">
      <c r="O3051" s="12"/>
    </row>
    <row r="3052" ht="12.75">
      <c r="O3052" s="12"/>
    </row>
    <row r="3053" ht="12.75">
      <c r="O3053" s="12"/>
    </row>
    <row r="3054" ht="12.75">
      <c r="O3054" s="12"/>
    </row>
    <row r="3055" ht="12.75">
      <c r="O3055" s="12"/>
    </row>
    <row r="3056" ht="12.75">
      <c r="O3056" s="12"/>
    </row>
    <row r="3057" ht="12.75">
      <c r="O3057" s="12"/>
    </row>
    <row r="3058" ht="12.75">
      <c r="O3058" s="12"/>
    </row>
    <row r="3059" ht="12.75">
      <c r="O3059" s="12"/>
    </row>
    <row r="3060" ht="12.75">
      <c r="O3060" s="12"/>
    </row>
    <row r="3061" ht="12.75">
      <c r="O3061" s="12"/>
    </row>
    <row r="3062" ht="12.75">
      <c r="O3062" s="12"/>
    </row>
    <row r="3063" ht="12.75">
      <c r="O3063" s="12"/>
    </row>
    <row r="3064" ht="12.75">
      <c r="O3064" s="12"/>
    </row>
    <row r="3065" ht="12.75">
      <c r="O3065" s="12"/>
    </row>
    <row r="3066" ht="12.75">
      <c r="O3066" s="12"/>
    </row>
    <row r="3067" ht="12.75">
      <c r="O3067" s="12"/>
    </row>
    <row r="3068" ht="12.75">
      <c r="O3068" s="12"/>
    </row>
    <row r="3069" ht="12.75">
      <c r="O3069" s="12"/>
    </row>
    <row r="3070" ht="12.75">
      <c r="O3070" s="12"/>
    </row>
    <row r="3071" ht="12.75">
      <c r="O3071" s="12"/>
    </row>
    <row r="3072" ht="12.75">
      <c r="O3072" s="12"/>
    </row>
    <row r="3073" ht="12.75">
      <c r="O3073" s="12"/>
    </row>
    <row r="3074" ht="12.75">
      <c r="O3074" s="12"/>
    </row>
    <row r="3075" ht="12.75">
      <c r="O3075" s="12"/>
    </row>
    <row r="3076" ht="12.75">
      <c r="O3076" s="12"/>
    </row>
    <row r="3077" ht="12.75">
      <c r="O3077" s="12"/>
    </row>
    <row r="3078" ht="12.75">
      <c r="O3078" s="12"/>
    </row>
    <row r="3079" ht="12.75">
      <c r="O3079" s="12"/>
    </row>
    <row r="3080" ht="12.75">
      <c r="O3080" s="12"/>
    </row>
    <row r="3081" ht="12.75">
      <c r="O3081" s="12"/>
    </row>
    <row r="3082" ht="12.75">
      <c r="O3082" s="12"/>
    </row>
    <row r="3083" ht="12.75">
      <c r="O3083" s="12"/>
    </row>
    <row r="3084" ht="12.75">
      <c r="O3084" s="12"/>
    </row>
    <row r="3085" ht="12.75">
      <c r="O3085" s="12"/>
    </row>
    <row r="3086" ht="12.75">
      <c r="O3086" s="12"/>
    </row>
    <row r="3087" ht="12.75">
      <c r="O3087" s="12"/>
    </row>
    <row r="3088" ht="12.75">
      <c r="O3088" s="12"/>
    </row>
    <row r="3089" ht="12.75">
      <c r="O3089" s="12"/>
    </row>
    <row r="3090" ht="12.75">
      <c r="O3090" s="12"/>
    </row>
    <row r="3091" ht="12.75">
      <c r="O3091" s="12"/>
    </row>
    <row r="3092" ht="12.75">
      <c r="O3092" s="12"/>
    </row>
    <row r="3093" ht="12.75">
      <c r="O3093" s="12"/>
    </row>
    <row r="3094" ht="12.75">
      <c r="O3094" s="12"/>
    </row>
    <row r="3095" ht="12.75">
      <c r="O3095" s="12"/>
    </row>
    <row r="3096" ht="12.75">
      <c r="O3096" s="12"/>
    </row>
    <row r="3097" ht="12.75">
      <c r="O3097" s="12"/>
    </row>
    <row r="3098" ht="12.75">
      <c r="O3098" s="12"/>
    </row>
    <row r="3099" ht="12.75">
      <c r="O3099" s="12"/>
    </row>
    <row r="3100" ht="12.75">
      <c r="O3100" s="12"/>
    </row>
    <row r="3101" ht="12.75">
      <c r="O3101" s="12"/>
    </row>
    <row r="3102" ht="12.75">
      <c r="O3102" s="12"/>
    </row>
    <row r="3103" ht="12.75">
      <c r="O3103" s="12"/>
    </row>
    <row r="3104" ht="12.75">
      <c r="O3104" s="12"/>
    </row>
    <row r="3105" ht="12.75">
      <c r="O3105" s="12"/>
    </row>
    <row r="3106" ht="12.75">
      <c r="O3106" s="12"/>
    </row>
    <row r="3107" ht="12.75">
      <c r="O3107" s="12"/>
    </row>
    <row r="3108" ht="12.75">
      <c r="O3108" s="12"/>
    </row>
    <row r="3109" ht="12.75">
      <c r="O3109" s="12"/>
    </row>
    <row r="3110" ht="12.75">
      <c r="O3110" s="12"/>
    </row>
    <row r="3111" ht="12.75">
      <c r="O3111" s="12"/>
    </row>
    <row r="3112" ht="12.75">
      <c r="O3112" s="12"/>
    </row>
    <row r="3113" ht="12.75">
      <c r="O3113" s="12"/>
    </row>
    <row r="3114" ht="12.75">
      <c r="O3114" s="12"/>
    </row>
    <row r="3115" ht="12.75">
      <c r="O3115" s="12"/>
    </row>
    <row r="3116" ht="12.75">
      <c r="O3116" s="12"/>
    </row>
    <row r="3117" ht="12.75">
      <c r="O3117" s="12"/>
    </row>
    <row r="3118" ht="12.75">
      <c r="O3118" s="12"/>
    </row>
    <row r="3119" ht="12.75">
      <c r="O3119" s="12"/>
    </row>
    <row r="3120" ht="12.75">
      <c r="O3120" s="12"/>
    </row>
    <row r="3121" ht="12.75">
      <c r="O3121" s="12"/>
    </row>
    <row r="3122" ht="12.75">
      <c r="O3122" s="12"/>
    </row>
    <row r="3123" ht="12.75">
      <c r="O3123" s="12"/>
    </row>
    <row r="3124" ht="12.75">
      <c r="O3124" s="12"/>
    </row>
    <row r="3125" ht="12.75">
      <c r="O3125" s="12"/>
    </row>
    <row r="3126" ht="12.75">
      <c r="O3126" s="12"/>
    </row>
    <row r="3127" ht="12.75">
      <c r="O3127" s="12"/>
    </row>
    <row r="3128" ht="12.75">
      <c r="O3128" s="12"/>
    </row>
    <row r="3129" ht="12.75">
      <c r="O3129" s="12"/>
    </row>
    <row r="3130" ht="12.75">
      <c r="O3130" s="12"/>
    </row>
    <row r="3131" ht="12.75">
      <c r="O3131" s="12"/>
    </row>
    <row r="3132" ht="12.75">
      <c r="O3132" s="12"/>
    </row>
    <row r="3133" ht="12.75">
      <c r="O3133" s="12"/>
    </row>
    <row r="3134" ht="12.75">
      <c r="O3134" s="12"/>
    </row>
    <row r="3135" ht="12.75">
      <c r="O3135" s="12"/>
    </row>
    <row r="3136" ht="12.75">
      <c r="O3136" s="12"/>
    </row>
    <row r="3137" ht="12.75">
      <c r="O3137" s="12"/>
    </row>
    <row r="3138" ht="12.75">
      <c r="O3138" s="12"/>
    </row>
    <row r="3139" ht="12.75">
      <c r="O3139" s="12"/>
    </row>
    <row r="3140" ht="12.75">
      <c r="O3140" s="12"/>
    </row>
    <row r="3141" ht="12.75">
      <c r="O3141" s="12"/>
    </row>
    <row r="3142" ht="12.75">
      <c r="O3142" s="12"/>
    </row>
    <row r="3143" ht="12.75">
      <c r="O3143" s="12"/>
    </row>
    <row r="3144" ht="12.75">
      <c r="O3144" s="12"/>
    </row>
    <row r="3145" ht="12.75">
      <c r="O3145" s="12"/>
    </row>
    <row r="3146" ht="12.75">
      <c r="O3146" s="12"/>
    </row>
    <row r="3147" ht="12.75">
      <c r="O3147" s="12"/>
    </row>
    <row r="3148" ht="12.75">
      <c r="O3148" s="12"/>
    </row>
    <row r="3149" ht="12.75">
      <c r="O3149" s="12"/>
    </row>
    <row r="3150" ht="12.75">
      <c r="O3150" s="12"/>
    </row>
    <row r="3151" ht="12.75">
      <c r="O3151" s="12"/>
    </row>
    <row r="3152" ht="12.75">
      <c r="O3152" s="12"/>
    </row>
    <row r="3153" ht="12.75">
      <c r="O3153" s="12"/>
    </row>
    <row r="3154" ht="12.75">
      <c r="O3154" s="12"/>
    </row>
    <row r="3155" ht="12.75">
      <c r="O3155" s="12"/>
    </row>
    <row r="3156" ht="12.75">
      <c r="O3156" s="12"/>
    </row>
    <row r="3157" ht="12.75">
      <c r="O3157" s="12"/>
    </row>
    <row r="3158" ht="12.75">
      <c r="O3158" s="12"/>
    </row>
    <row r="3159" ht="12.75">
      <c r="O3159" s="12"/>
    </row>
    <row r="3160" ht="12.75">
      <c r="O3160" s="12"/>
    </row>
    <row r="3161" ht="12.75">
      <c r="O3161" s="12"/>
    </row>
    <row r="3162" ht="12.75">
      <c r="O3162" s="12"/>
    </row>
    <row r="3163" ht="12.75">
      <c r="O3163" s="12"/>
    </row>
    <row r="3164" ht="12.75">
      <c r="O3164" s="12"/>
    </row>
    <row r="3165" ht="12.75">
      <c r="O3165" s="12"/>
    </row>
    <row r="3166" ht="12.75">
      <c r="O3166" s="12"/>
    </row>
    <row r="3167" ht="12.75">
      <c r="O3167" s="12"/>
    </row>
    <row r="3168" ht="12.75">
      <c r="O3168" s="12"/>
    </row>
    <row r="3169" ht="12.75">
      <c r="O3169" s="12"/>
    </row>
    <row r="3170" ht="12.75">
      <c r="O3170" s="12"/>
    </row>
    <row r="3171" ht="12.75">
      <c r="O3171" s="12"/>
    </row>
    <row r="3172" ht="12.75">
      <c r="O3172" s="12"/>
    </row>
    <row r="3173" ht="12.75">
      <c r="O3173" s="12"/>
    </row>
    <row r="3174" ht="12.75">
      <c r="O3174" s="12"/>
    </row>
    <row r="3175" ht="12.75">
      <c r="O3175" s="12"/>
    </row>
    <row r="3176" ht="12.75">
      <c r="O3176" s="12"/>
    </row>
    <row r="3177" ht="12.75">
      <c r="O3177" s="12"/>
    </row>
    <row r="3178" ht="12.75">
      <c r="O3178" s="12"/>
    </row>
    <row r="3179" ht="12.75">
      <c r="O3179" s="12"/>
    </row>
    <row r="3180" ht="12.75">
      <c r="O3180" s="12"/>
    </row>
    <row r="3181" ht="12.75">
      <c r="O3181" s="12"/>
    </row>
    <row r="3182" ht="12.75">
      <c r="O3182" s="12"/>
    </row>
    <row r="3183" ht="12.75">
      <c r="O3183" s="12"/>
    </row>
    <row r="3184" ht="12.75">
      <c r="O3184" s="12"/>
    </row>
    <row r="3185" ht="12.75">
      <c r="O3185" s="12"/>
    </row>
    <row r="3186" ht="12.75">
      <c r="O3186" s="12"/>
    </row>
    <row r="3187" ht="12.75">
      <c r="O3187" s="12"/>
    </row>
    <row r="3188" ht="12.75">
      <c r="O3188" s="12"/>
    </row>
    <row r="3189" ht="12.75">
      <c r="O3189" s="12"/>
    </row>
    <row r="3190" ht="12.75">
      <c r="O3190" s="12"/>
    </row>
    <row r="3191" ht="12.75">
      <c r="O3191" s="12"/>
    </row>
    <row r="3192" ht="12.75">
      <c r="O3192" s="12"/>
    </row>
    <row r="3193" ht="12.75">
      <c r="O3193" s="12"/>
    </row>
    <row r="3194" ht="12.75">
      <c r="O3194" s="12"/>
    </row>
    <row r="3195" ht="12.75">
      <c r="O3195" s="12"/>
    </row>
    <row r="3196" ht="12.75">
      <c r="O3196" s="12"/>
    </row>
    <row r="3197" ht="12.75">
      <c r="O3197" s="12"/>
    </row>
    <row r="3198" ht="12.75">
      <c r="O3198" s="12"/>
    </row>
    <row r="3199" ht="12.75">
      <c r="O3199" s="12"/>
    </row>
    <row r="3200" ht="12.75">
      <c r="O3200" s="12"/>
    </row>
    <row r="3201" ht="12.75">
      <c r="O3201" s="12"/>
    </row>
    <row r="3202" ht="12.75">
      <c r="O3202" s="12"/>
    </row>
    <row r="3203" ht="12.75">
      <c r="O3203" s="12"/>
    </row>
    <row r="3204" ht="12.75">
      <c r="O3204" s="12"/>
    </row>
    <row r="3205" ht="12.75">
      <c r="O3205" s="12"/>
    </row>
    <row r="3206" ht="12.75">
      <c r="O3206" s="12"/>
    </row>
    <row r="3207" ht="12.75">
      <c r="O3207" s="12"/>
    </row>
    <row r="3208" ht="12.75">
      <c r="O3208" s="12"/>
    </row>
    <row r="3209" ht="12.75">
      <c r="O3209" s="12"/>
    </row>
    <row r="3210" ht="12.75">
      <c r="O3210" s="12"/>
    </row>
    <row r="3211" ht="12.75">
      <c r="O3211" s="12"/>
    </row>
    <row r="3212" ht="12.75">
      <c r="O3212" s="12"/>
    </row>
    <row r="3213" ht="12.75">
      <c r="O3213" s="12"/>
    </row>
    <row r="3214" ht="12.75">
      <c r="O3214" s="12"/>
    </row>
    <row r="3215" ht="12.75">
      <c r="O3215" s="12"/>
    </row>
    <row r="3216" ht="12.75">
      <c r="O3216" s="12"/>
    </row>
    <row r="3217" ht="12.75">
      <c r="O3217" s="12"/>
    </row>
    <row r="3218" ht="12.75">
      <c r="O3218" s="12"/>
    </row>
    <row r="3219" ht="12.75">
      <c r="O3219" s="12"/>
    </row>
    <row r="3220" ht="12.75">
      <c r="O3220" s="12"/>
    </row>
    <row r="3221" ht="12.75">
      <c r="O3221" s="12"/>
    </row>
    <row r="3222" ht="12.75">
      <c r="O3222" s="12"/>
    </row>
    <row r="3223" ht="12.75">
      <c r="O3223" s="12"/>
    </row>
    <row r="3224" ht="12.75">
      <c r="O3224" s="12"/>
    </row>
    <row r="3225" ht="12.75">
      <c r="O3225" s="12"/>
    </row>
    <row r="3226" ht="12.75">
      <c r="O3226" s="12"/>
    </row>
    <row r="3227" ht="12.75">
      <c r="O3227" s="12"/>
    </row>
    <row r="3228" ht="12.75">
      <c r="O3228" s="12"/>
    </row>
    <row r="3229" ht="12.75">
      <c r="O3229" s="12"/>
    </row>
    <row r="3230" ht="12.75">
      <c r="O3230" s="12"/>
    </row>
    <row r="3231" ht="12.75">
      <c r="O3231" s="12"/>
    </row>
    <row r="3232" ht="12.75">
      <c r="O3232" s="12"/>
    </row>
    <row r="3233" ht="12.75">
      <c r="O3233" s="12"/>
    </row>
    <row r="3234" ht="12.75">
      <c r="O3234" s="12"/>
    </row>
    <row r="3235" ht="12.75">
      <c r="O3235" s="12"/>
    </row>
    <row r="3236" ht="12.75">
      <c r="O3236" s="12"/>
    </row>
    <row r="3237" ht="12.75">
      <c r="O3237" s="12"/>
    </row>
    <row r="3238" ht="12.75">
      <c r="O3238" s="12"/>
    </row>
    <row r="3239" ht="12.75">
      <c r="O3239" s="12"/>
    </row>
    <row r="3240" ht="12.75">
      <c r="O3240" s="12"/>
    </row>
    <row r="3241" ht="12.75">
      <c r="O3241" s="12"/>
    </row>
    <row r="3242" ht="12.75">
      <c r="O3242" s="12"/>
    </row>
    <row r="3243" ht="12.75">
      <c r="O3243" s="12"/>
    </row>
    <row r="3244" ht="12.75">
      <c r="O3244" s="12"/>
    </row>
    <row r="3245" ht="12.75">
      <c r="O3245" s="12"/>
    </row>
    <row r="3246" ht="12.75">
      <c r="O3246" s="12"/>
    </row>
    <row r="3247" ht="12.75">
      <c r="O3247" s="12"/>
    </row>
    <row r="3248" ht="12.75">
      <c r="O3248" s="12"/>
    </row>
    <row r="3249" ht="12.75">
      <c r="O3249" s="12"/>
    </row>
    <row r="3250" ht="12.75">
      <c r="O3250" s="12"/>
    </row>
    <row r="3251" ht="12.75">
      <c r="O3251" s="12"/>
    </row>
    <row r="3252" ht="12.75">
      <c r="O3252" s="12"/>
    </row>
    <row r="3253" ht="12.75">
      <c r="O3253" s="12"/>
    </row>
    <row r="3254" ht="12.75">
      <c r="O3254" s="12"/>
    </row>
    <row r="3255" ht="12.75">
      <c r="O3255" s="12"/>
    </row>
    <row r="3256" ht="12.75">
      <c r="O3256" s="12"/>
    </row>
    <row r="3257" ht="12.75">
      <c r="O3257" s="12"/>
    </row>
    <row r="3258" ht="12.75">
      <c r="O3258" s="12"/>
    </row>
    <row r="3259" ht="12.75">
      <c r="O3259" s="12"/>
    </row>
    <row r="3260" ht="12.75">
      <c r="O3260" s="12"/>
    </row>
    <row r="3261" ht="12.75">
      <c r="O3261" s="12"/>
    </row>
    <row r="3262" ht="12.75">
      <c r="O3262" s="12"/>
    </row>
    <row r="3263" ht="12.75">
      <c r="O3263" s="12"/>
    </row>
    <row r="3264" ht="12.75">
      <c r="O3264" s="12"/>
    </row>
    <row r="3265" ht="12.75">
      <c r="O3265" s="12"/>
    </row>
    <row r="3266" ht="12.75">
      <c r="O3266" s="12"/>
    </row>
    <row r="3267" ht="12.75">
      <c r="O3267" s="12"/>
    </row>
    <row r="3268" ht="12.75">
      <c r="O3268" s="12"/>
    </row>
    <row r="3269" ht="12.75">
      <c r="O3269" s="12"/>
    </row>
    <row r="3270" ht="12.75">
      <c r="O3270" s="12"/>
    </row>
    <row r="3271" ht="12.75">
      <c r="O3271" s="12"/>
    </row>
    <row r="3272" ht="12.75">
      <c r="O3272" s="12"/>
    </row>
    <row r="3273" ht="12.75">
      <c r="O3273" s="12"/>
    </row>
    <row r="3274" ht="12.75">
      <c r="O3274" s="12"/>
    </row>
    <row r="3275" ht="12.75">
      <c r="O3275" s="12"/>
    </row>
    <row r="3276" ht="12.75">
      <c r="O3276" s="12"/>
    </row>
    <row r="3277" ht="12.75">
      <c r="O3277" s="12"/>
    </row>
    <row r="3278" ht="12.75">
      <c r="O3278" s="12"/>
    </row>
    <row r="3279" ht="12.75">
      <c r="O3279" s="12"/>
    </row>
    <row r="3280" ht="12.75">
      <c r="O3280" s="12"/>
    </row>
    <row r="3281" ht="12.75">
      <c r="O3281" s="12"/>
    </row>
    <row r="3282" ht="12.75">
      <c r="O3282" s="12"/>
    </row>
    <row r="3283" ht="12.75">
      <c r="O3283" s="12"/>
    </row>
    <row r="3284" ht="12.75">
      <c r="O3284" s="12"/>
    </row>
    <row r="3285" ht="12.75">
      <c r="O3285" s="12"/>
    </row>
    <row r="3286" ht="12.75">
      <c r="O3286" s="12"/>
    </row>
    <row r="3287" ht="12.75">
      <c r="O3287" s="12"/>
    </row>
    <row r="3288" ht="12.75">
      <c r="O3288" s="12"/>
    </row>
    <row r="3289" ht="12.75">
      <c r="O3289" s="12"/>
    </row>
    <row r="3290" ht="12.75">
      <c r="O3290" s="12"/>
    </row>
    <row r="3291" ht="12.75">
      <c r="O3291" s="12"/>
    </row>
    <row r="3292" ht="12.75">
      <c r="O3292" s="12"/>
    </row>
    <row r="3293" ht="12.75">
      <c r="O3293" s="12"/>
    </row>
    <row r="3294" ht="12.75">
      <c r="O3294" s="12"/>
    </row>
    <row r="3295" ht="12.75">
      <c r="O3295" s="12"/>
    </row>
    <row r="3296" ht="12.75">
      <c r="O3296" s="12"/>
    </row>
    <row r="3297" ht="12.75">
      <c r="O3297" s="12"/>
    </row>
    <row r="3298" ht="12.75">
      <c r="O3298" s="12"/>
    </row>
    <row r="3299" ht="12.75">
      <c r="O3299" s="12"/>
    </row>
    <row r="3300" ht="12.75">
      <c r="O3300" s="12"/>
    </row>
    <row r="3301" ht="12.75">
      <c r="O3301" s="12"/>
    </row>
    <row r="3302" ht="12.75">
      <c r="O3302" s="12"/>
    </row>
    <row r="3303" ht="12.75">
      <c r="O3303" s="12"/>
    </row>
    <row r="3304" ht="12.75">
      <c r="O3304" s="12"/>
    </row>
    <row r="3305" ht="12.75">
      <c r="O3305" s="12"/>
    </row>
    <row r="3306" ht="12.75">
      <c r="O3306" s="12"/>
    </row>
    <row r="3307" ht="12.75">
      <c r="O3307" s="12"/>
    </row>
    <row r="3308" ht="12.75">
      <c r="O3308" s="12"/>
    </row>
    <row r="3309" ht="12.75">
      <c r="O3309" s="12"/>
    </row>
    <row r="3310" ht="12.75">
      <c r="O3310" s="12"/>
    </row>
    <row r="3311" ht="12.75">
      <c r="O3311" s="12"/>
    </row>
    <row r="3312" ht="12.75">
      <c r="O3312" s="12"/>
    </row>
    <row r="3313" ht="12.75">
      <c r="O3313" s="12"/>
    </row>
    <row r="3314" ht="12.75">
      <c r="O3314" s="12"/>
    </row>
    <row r="3315" ht="12.75">
      <c r="O3315" s="12"/>
    </row>
    <row r="3316" ht="12.75">
      <c r="O3316" s="12"/>
    </row>
    <row r="3317" ht="12.75">
      <c r="O3317" s="12"/>
    </row>
    <row r="3318" ht="12.75">
      <c r="O3318" s="12"/>
    </row>
    <row r="3319" ht="12.75">
      <c r="O3319" s="12"/>
    </row>
    <row r="3320" ht="12.75">
      <c r="O3320" s="12"/>
    </row>
    <row r="3321" ht="12.75">
      <c r="O3321" s="12"/>
    </row>
    <row r="3322" ht="12.75">
      <c r="O3322" s="12"/>
    </row>
    <row r="3323" ht="12.75">
      <c r="O3323" s="12"/>
    </row>
    <row r="3324" ht="12.75">
      <c r="O3324" s="12"/>
    </row>
    <row r="3325" ht="12.75">
      <c r="O3325" s="12"/>
    </row>
    <row r="3326" ht="12.75">
      <c r="O3326" s="12"/>
    </row>
    <row r="3327" ht="12.75">
      <c r="O3327" s="12"/>
    </row>
    <row r="3328" ht="12.75">
      <c r="O3328" s="12"/>
    </row>
    <row r="3329" ht="12.75">
      <c r="O3329" s="12"/>
    </row>
    <row r="3330" ht="12.75">
      <c r="O3330" s="12"/>
    </row>
    <row r="3331" ht="12.75">
      <c r="O3331" s="12"/>
    </row>
    <row r="3332" ht="12.75">
      <c r="O3332" s="12"/>
    </row>
    <row r="3333" ht="12.75">
      <c r="O3333" s="12"/>
    </row>
    <row r="3334" ht="12.75">
      <c r="O3334" s="12"/>
    </row>
    <row r="3335" ht="12.75">
      <c r="O3335" s="12"/>
    </row>
    <row r="3336" ht="12.75">
      <c r="O3336" s="12"/>
    </row>
    <row r="3337" ht="12.75">
      <c r="O3337" s="12"/>
    </row>
    <row r="3338" ht="12.75">
      <c r="O3338" s="12"/>
    </row>
    <row r="3339" ht="12.75">
      <c r="O3339" s="12"/>
    </row>
    <row r="3340" ht="12.75">
      <c r="O3340" s="12"/>
    </row>
    <row r="3341" ht="12.75">
      <c r="O3341" s="12"/>
    </row>
    <row r="3342" ht="12.75">
      <c r="O3342" s="12"/>
    </row>
    <row r="3343" ht="12.75">
      <c r="O3343" s="12"/>
    </row>
    <row r="3344" ht="12.75">
      <c r="O3344" s="12"/>
    </row>
    <row r="3345" ht="12.75">
      <c r="O3345" s="12"/>
    </row>
    <row r="3346" ht="12.75">
      <c r="O3346" s="12"/>
    </row>
    <row r="3347" ht="12.75">
      <c r="O3347" s="12"/>
    </row>
    <row r="3348" ht="12.75">
      <c r="O3348" s="12"/>
    </row>
    <row r="3349" ht="12.75">
      <c r="O3349" s="12"/>
    </row>
    <row r="3350" ht="12.75">
      <c r="O3350" s="12"/>
    </row>
    <row r="3351" ht="12.75">
      <c r="O3351" s="12"/>
    </row>
    <row r="3352" ht="12.75">
      <c r="O3352" s="12"/>
    </row>
    <row r="3353" ht="12.75">
      <c r="O3353" s="12"/>
    </row>
    <row r="3354" ht="12.75">
      <c r="O3354" s="12"/>
    </row>
    <row r="3355" ht="12.75">
      <c r="O3355" s="12"/>
    </row>
    <row r="3356" ht="12.75">
      <c r="O3356" s="12"/>
    </row>
    <row r="3357" ht="12.75">
      <c r="O3357" s="12"/>
    </row>
    <row r="3358" ht="12.75">
      <c r="O3358" s="12"/>
    </row>
    <row r="3359" ht="12.75">
      <c r="O3359" s="12"/>
    </row>
    <row r="3360" ht="12.75">
      <c r="O3360" s="12"/>
    </row>
    <row r="3361" ht="12.75">
      <c r="O3361" s="12"/>
    </row>
    <row r="3362" ht="12.75">
      <c r="O3362" s="12"/>
    </row>
    <row r="3363" ht="12.75">
      <c r="O3363" s="12"/>
    </row>
    <row r="3364" ht="12.75">
      <c r="O3364" s="12"/>
    </row>
    <row r="3365" ht="12.75">
      <c r="O3365" s="12"/>
    </row>
    <row r="3366" ht="12.75">
      <c r="O3366" s="12"/>
    </row>
    <row r="3367" ht="12.75">
      <c r="O3367" s="12"/>
    </row>
    <row r="3368" ht="12.75">
      <c r="O3368" s="12"/>
    </row>
    <row r="3369" ht="12.75">
      <c r="O3369" s="12"/>
    </row>
    <row r="3370" ht="12.75">
      <c r="O3370" s="12"/>
    </row>
    <row r="3371" ht="12.75">
      <c r="O3371" s="12"/>
    </row>
    <row r="3372" ht="12.75">
      <c r="O3372" s="12"/>
    </row>
    <row r="3373" ht="12.75">
      <c r="O3373" s="12"/>
    </row>
    <row r="3374" ht="12.75">
      <c r="O3374" s="12"/>
    </row>
    <row r="3375" ht="12.75">
      <c r="O3375" s="12"/>
    </row>
    <row r="3376" ht="12.75">
      <c r="O3376" s="12"/>
    </row>
    <row r="3377" ht="12.75">
      <c r="O3377" s="12"/>
    </row>
    <row r="3378" ht="12.75">
      <c r="O3378" s="12"/>
    </row>
    <row r="3379" ht="12.75">
      <c r="O3379" s="12"/>
    </row>
    <row r="3380" ht="12.75">
      <c r="O3380" s="12"/>
    </row>
    <row r="3381" ht="12.75">
      <c r="O3381" s="12"/>
    </row>
    <row r="3382" ht="12.75">
      <c r="O3382" s="12"/>
    </row>
    <row r="3383" ht="12.75">
      <c r="O3383" s="12"/>
    </row>
    <row r="3384" ht="12.75">
      <c r="O3384" s="12"/>
    </row>
    <row r="3385" ht="12.75">
      <c r="O3385" s="12"/>
    </row>
    <row r="3386" ht="12.75">
      <c r="O3386" s="12"/>
    </row>
    <row r="3387" ht="12.75">
      <c r="O3387" s="12"/>
    </row>
    <row r="3388" ht="12.75">
      <c r="O3388" s="12"/>
    </row>
    <row r="3389" ht="12.75">
      <c r="O3389" s="12"/>
    </row>
    <row r="3390" ht="12.75">
      <c r="O3390" s="12"/>
    </row>
    <row r="3391" ht="12.75">
      <c r="O3391" s="12"/>
    </row>
    <row r="3392" ht="12.75">
      <c r="O3392" s="12"/>
    </row>
    <row r="3393" ht="12.75">
      <c r="O3393" s="12"/>
    </row>
    <row r="3394" ht="12.75">
      <c r="O3394" s="12"/>
    </row>
    <row r="3395" ht="12.75">
      <c r="O3395" s="12"/>
    </row>
    <row r="3396" ht="12.75">
      <c r="O3396" s="12"/>
    </row>
    <row r="3397" ht="12.75">
      <c r="O3397" s="12"/>
    </row>
    <row r="3398" ht="12.75">
      <c r="O3398" s="12"/>
    </row>
    <row r="3399" ht="12.75">
      <c r="O3399" s="12"/>
    </row>
    <row r="3400" ht="12.75">
      <c r="O3400" s="12"/>
    </row>
    <row r="3401" ht="12.75">
      <c r="O3401" s="12"/>
    </row>
    <row r="3402" ht="12.75">
      <c r="O3402" s="12"/>
    </row>
    <row r="3403" ht="12.75">
      <c r="O3403" s="12"/>
    </row>
    <row r="3404" ht="12.75">
      <c r="O3404" s="12"/>
    </row>
    <row r="3405" ht="12.75">
      <c r="O3405" s="12"/>
    </row>
    <row r="3406" ht="12.75">
      <c r="O3406" s="12"/>
    </row>
    <row r="3407" ht="12.75">
      <c r="O3407" s="12"/>
    </row>
    <row r="3408" ht="12.75">
      <c r="O3408" s="12"/>
    </row>
    <row r="3409" ht="12.75">
      <c r="O3409" s="12"/>
    </row>
    <row r="3410" ht="12.75">
      <c r="O3410" s="12"/>
    </row>
    <row r="3411" ht="12.75">
      <c r="O3411" s="12"/>
    </row>
    <row r="3412" ht="12.75">
      <c r="O3412" s="12"/>
    </row>
    <row r="3413" ht="12.75">
      <c r="O3413" s="12"/>
    </row>
    <row r="3414" ht="12.75">
      <c r="O3414" s="12"/>
    </row>
    <row r="3415" ht="12.75">
      <c r="O3415" s="12"/>
    </row>
    <row r="3416" ht="12.75">
      <c r="O3416" s="12"/>
    </row>
    <row r="3417" ht="12.75">
      <c r="O3417" s="12"/>
    </row>
    <row r="3418" ht="12.75">
      <c r="O3418" s="12"/>
    </row>
    <row r="3419" ht="12.75">
      <c r="O3419" s="12"/>
    </row>
    <row r="3420" ht="12.75">
      <c r="O3420" s="12"/>
    </row>
    <row r="3421" ht="12.75">
      <c r="O3421" s="12"/>
    </row>
    <row r="3422" ht="12.75">
      <c r="O3422" s="12"/>
    </row>
    <row r="3423" ht="12.75">
      <c r="O3423" s="12"/>
    </row>
    <row r="3424" ht="12.75">
      <c r="O3424" s="12"/>
    </row>
    <row r="3425" ht="12.75">
      <c r="O3425" s="12"/>
    </row>
    <row r="3426" ht="12.75">
      <c r="O3426" s="12"/>
    </row>
    <row r="3427" ht="12.75">
      <c r="O3427" s="12"/>
    </row>
    <row r="3428" ht="12.75">
      <c r="O3428" s="12"/>
    </row>
    <row r="3429" ht="12.75">
      <c r="O3429" s="12"/>
    </row>
    <row r="3430" ht="12.75">
      <c r="O3430" s="12"/>
    </row>
    <row r="3431" ht="12.75">
      <c r="O3431" s="12"/>
    </row>
    <row r="3432" ht="12.75">
      <c r="O3432" s="12"/>
    </row>
    <row r="3433" ht="12.75">
      <c r="O3433" s="12"/>
    </row>
    <row r="3434" ht="12.75">
      <c r="O3434" s="12"/>
    </row>
    <row r="3435" ht="12.75">
      <c r="O3435" s="12"/>
    </row>
    <row r="3436" ht="12.75">
      <c r="O3436" s="12"/>
    </row>
    <row r="3437" ht="12.75">
      <c r="O3437" s="12"/>
    </row>
    <row r="3438" ht="12.75">
      <c r="O3438" s="12"/>
    </row>
    <row r="3439" ht="12.75">
      <c r="O3439" s="12"/>
    </row>
    <row r="3440" ht="12.75">
      <c r="O3440" s="12"/>
    </row>
    <row r="3441" ht="12.75">
      <c r="O3441" s="12"/>
    </row>
    <row r="3442" ht="12.75">
      <c r="O3442" s="12"/>
    </row>
    <row r="3443" ht="12.75">
      <c r="O3443" s="12"/>
    </row>
    <row r="3444" ht="12.75">
      <c r="O3444" s="12"/>
    </row>
    <row r="3445" ht="12.75">
      <c r="O3445" s="12"/>
    </row>
    <row r="3446" ht="12.75">
      <c r="O3446" s="12"/>
    </row>
    <row r="3447" ht="12.75">
      <c r="O3447" s="12"/>
    </row>
    <row r="3448" ht="12.75">
      <c r="O3448" s="12"/>
    </row>
    <row r="3449" ht="12.75">
      <c r="O3449" s="12"/>
    </row>
    <row r="3450" ht="12.75">
      <c r="O3450" s="12"/>
    </row>
    <row r="3451" ht="12.75">
      <c r="O3451" s="12"/>
    </row>
    <row r="3452" ht="12.75">
      <c r="O3452" s="12"/>
    </row>
    <row r="3453" ht="12.75">
      <c r="O3453" s="12"/>
    </row>
    <row r="3454" ht="12.75">
      <c r="O3454" s="12"/>
    </row>
    <row r="3455" ht="12.75">
      <c r="O3455" s="12"/>
    </row>
    <row r="3456" ht="12.75">
      <c r="O3456" s="12"/>
    </row>
    <row r="3457" ht="12.75">
      <c r="O3457" s="12"/>
    </row>
    <row r="3458" ht="12.75">
      <c r="O3458" s="12"/>
    </row>
    <row r="3459" ht="12.75">
      <c r="O3459" s="12"/>
    </row>
    <row r="3460" ht="12.75">
      <c r="O3460" s="12"/>
    </row>
    <row r="3461" ht="12.75">
      <c r="O3461" s="12"/>
    </row>
    <row r="3462" ht="12.75">
      <c r="O3462" s="12"/>
    </row>
    <row r="3463" ht="12.75">
      <c r="O3463" s="12"/>
    </row>
    <row r="3464" ht="12.75">
      <c r="O3464" s="12"/>
    </row>
    <row r="3465" ht="12.75">
      <c r="O3465" s="12"/>
    </row>
    <row r="3466" ht="12.75">
      <c r="O3466" s="12"/>
    </row>
    <row r="3467" ht="12.75">
      <c r="O3467" s="12"/>
    </row>
    <row r="3468" ht="12.75">
      <c r="O3468" s="12"/>
    </row>
    <row r="3469" ht="12.75">
      <c r="O3469" s="12"/>
    </row>
    <row r="3470" ht="12.75">
      <c r="O3470" s="12"/>
    </row>
    <row r="3471" ht="12.75">
      <c r="O3471" s="12"/>
    </row>
    <row r="3472" ht="12.75">
      <c r="O3472" s="12"/>
    </row>
    <row r="3473" ht="12.75">
      <c r="O3473" s="12"/>
    </row>
    <row r="3474" ht="12.75">
      <c r="O3474" s="12"/>
    </row>
    <row r="3475" ht="12.75">
      <c r="O3475" s="12"/>
    </row>
    <row r="3476" ht="12.75">
      <c r="O3476" s="12"/>
    </row>
    <row r="3477" ht="12.75">
      <c r="O3477" s="12"/>
    </row>
    <row r="3478" ht="12.75">
      <c r="O3478" s="12"/>
    </row>
    <row r="3479" ht="12.75">
      <c r="O3479" s="12"/>
    </row>
    <row r="3480" ht="12.75">
      <c r="O3480" s="12"/>
    </row>
    <row r="3481" ht="12.75">
      <c r="O3481" s="12"/>
    </row>
    <row r="3482" ht="12.75">
      <c r="O3482" s="12"/>
    </row>
    <row r="3483" ht="12.75">
      <c r="O3483" s="12"/>
    </row>
    <row r="3484" ht="12.75">
      <c r="O3484" s="12"/>
    </row>
    <row r="3485" ht="12.75">
      <c r="O3485" s="12"/>
    </row>
    <row r="3486" ht="12.75">
      <c r="O3486" s="12"/>
    </row>
    <row r="3487" ht="12.75">
      <c r="O3487" s="12"/>
    </row>
    <row r="3488" ht="12.75">
      <c r="O3488" s="12"/>
    </row>
    <row r="3489" ht="12.75">
      <c r="O3489" s="12"/>
    </row>
    <row r="3490" ht="12.75">
      <c r="O3490" s="12"/>
    </row>
    <row r="3491" ht="12.75">
      <c r="O3491" s="12"/>
    </row>
    <row r="3492" ht="12.75">
      <c r="O3492" s="12"/>
    </row>
    <row r="3493" ht="12.75">
      <c r="O3493" s="12"/>
    </row>
    <row r="3494" ht="12.75">
      <c r="O3494" s="12"/>
    </row>
    <row r="3495" ht="12.75">
      <c r="O3495" s="12"/>
    </row>
    <row r="3496" ht="12.75">
      <c r="O3496" s="12"/>
    </row>
    <row r="3497" ht="12.75">
      <c r="O3497" s="12"/>
    </row>
    <row r="3498" ht="12.75">
      <c r="O3498" s="12"/>
    </row>
    <row r="3499" ht="12.75">
      <c r="O3499" s="12"/>
    </row>
    <row r="3500" ht="12.75">
      <c r="O3500" s="12"/>
    </row>
    <row r="3501" ht="12.75">
      <c r="O3501" s="12"/>
    </row>
    <row r="3502" ht="12.75">
      <c r="O3502" s="12"/>
    </row>
    <row r="3503" ht="12.75">
      <c r="O3503" s="12"/>
    </row>
    <row r="3504" ht="12.75">
      <c r="O3504" s="12"/>
    </row>
    <row r="3505" ht="12.75">
      <c r="O3505" s="12"/>
    </row>
    <row r="3506" ht="12.75">
      <c r="O3506" s="12"/>
    </row>
    <row r="3507" ht="12.75">
      <c r="O3507" s="12"/>
    </row>
    <row r="3508" ht="12.75">
      <c r="O3508" s="12"/>
    </row>
    <row r="3509" ht="12.75">
      <c r="O3509" s="12"/>
    </row>
    <row r="3510" ht="12.75">
      <c r="O3510" s="12"/>
    </row>
    <row r="3511" ht="12.75">
      <c r="O3511" s="12"/>
    </row>
    <row r="3512" ht="12.75">
      <c r="O3512" s="12"/>
    </row>
    <row r="3513" ht="12.75">
      <c r="O3513" s="12"/>
    </row>
    <row r="3514" ht="12.75">
      <c r="O3514" s="12"/>
    </row>
    <row r="3515" ht="12.75">
      <c r="O3515" s="12"/>
    </row>
    <row r="3516" ht="12.75">
      <c r="O3516" s="12"/>
    </row>
    <row r="3517" ht="12.75">
      <c r="O3517" s="12"/>
    </row>
    <row r="3518" ht="12.75">
      <c r="O3518" s="12"/>
    </row>
    <row r="3519" ht="12.75">
      <c r="O3519" s="12"/>
    </row>
    <row r="3520" ht="12.75">
      <c r="O3520" s="12"/>
    </row>
    <row r="3521" ht="12.75">
      <c r="O3521" s="12"/>
    </row>
    <row r="3522" ht="12.75">
      <c r="O3522" s="12"/>
    </row>
    <row r="3523" ht="12.75">
      <c r="O3523" s="12"/>
    </row>
    <row r="3524" ht="12.75">
      <c r="O3524" s="12"/>
    </row>
    <row r="3525" ht="12.75">
      <c r="O3525" s="12"/>
    </row>
    <row r="3526" ht="12.75">
      <c r="O3526" s="12"/>
    </row>
    <row r="3527" ht="12.75">
      <c r="O3527" s="12"/>
    </row>
    <row r="3528" ht="12.75">
      <c r="O3528" s="12"/>
    </row>
    <row r="3529" ht="12.75">
      <c r="O3529" s="12"/>
    </row>
    <row r="3530" ht="12.75">
      <c r="O3530" s="12"/>
    </row>
    <row r="3531" ht="12.75">
      <c r="O3531" s="12"/>
    </row>
    <row r="3532" ht="12.75">
      <c r="O3532" s="12"/>
    </row>
    <row r="3533" ht="12.75">
      <c r="O3533" s="12"/>
    </row>
    <row r="3534" ht="12.75">
      <c r="O3534" s="12"/>
    </row>
    <row r="3535" ht="12.75">
      <c r="O3535" s="12"/>
    </row>
    <row r="3536" ht="12.75">
      <c r="O3536" s="12"/>
    </row>
    <row r="3537" ht="12.75">
      <c r="O3537" s="12"/>
    </row>
    <row r="3538" ht="12.75">
      <c r="O3538" s="12"/>
    </row>
    <row r="3539" ht="12.75">
      <c r="O3539" s="12"/>
    </row>
    <row r="3540" ht="12.75">
      <c r="O3540" s="12"/>
    </row>
    <row r="3541" ht="12.75">
      <c r="O3541" s="12"/>
    </row>
    <row r="3542" ht="12.75">
      <c r="O3542" s="12"/>
    </row>
    <row r="3543" ht="12.75">
      <c r="O3543" s="12"/>
    </row>
    <row r="3544" ht="12.75">
      <c r="O3544" s="12"/>
    </row>
    <row r="3545" ht="12.75">
      <c r="O3545" s="12"/>
    </row>
    <row r="3546" ht="12.75">
      <c r="O3546" s="12"/>
    </row>
    <row r="3547" ht="12.75">
      <c r="O3547" s="12"/>
    </row>
    <row r="3548" ht="12.75">
      <c r="O3548" s="12"/>
    </row>
    <row r="3549" ht="12.75">
      <c r="O3549" s="12"/>
    </row>
    <row r="3550" ht="12.75">
      <c r="O3550" s="12"/>
    </row>
    <row r="3551" ht="12.75">
      <c r="O3551" s="12"/>
    </row>
    <row r="3552" ht="12.75">
      <c r="O3552" s="12"/>
    </row>
    <row r="3553" ht="12.75">
      <c r="O3553" s="12"/>
    </row>
    <row r="3554" ht="12.75">
      <c r="O3554" s="12"/>
    </row>
    <row r="3555" ht="12.75">
      <c r="O3555" s="12"/>
    </row>
    <row r="3556" ht="12.75">
      <c r="O3556" s="12"/>
    </row>
    <row r="3557" ht="12.75">
      <c r="O3557" s="12"/>
    </row>
    <row r="3558" ht="12.75">
      <c r="O3558" s="12"/>
    </row>
    <row r="3559" ht="12.75">
      <c r="O3559" s="12"/>
    </row>
    <row r="3560" ht="12.75">
      <c r="O3560" s="12"/>
    </row>
    <row r="3561" ht="12.75">
      <c r="O3561" s="12"/>
    </row>
    <row r="3562" ht="12.75">
      <c r="O3562" s="12"/>
    </row>
    <row r="3563" ht="12.75">
      <c r="O3563" s="12"/>
    </row>
    <row r="3564" ht="12.75">
      <c r="O3564" s="12"/>
    </row>
    <row r="3565" ht="12.75">
      <c r="O3565" s="12"/>
    </row>
    <row r="3566" ht="12.75">
      <c r="O3566" s="12"/>
    </row>
    <row r="3567" ht="12.75">
      <c r="O3567" s="12"/>
    </row>
    <row r="3568" ht="12.75">
      <c r="O3568" s="12"/>
    </row>
    <row r="3569" ht="12.75">
      <c r="O3569" s="12"/>
    </row>
    <row r="3570" ht="12.75">
      <c r="O3570" s="12"/>
    </row>
    <row r="3571" ht="12.75">
      <c r="O3571" s="12"/>
    </row>
    <row r="3572" ht="12.75">
      <c r="O3572" s="12"/>
    </row>
    <row r="3573" ht="12.75">
      <c r="O3573" s="12"/>
    </row>
    <row r="3574" ht="12.75">
      <c r="O3574" s="12"/>
    </row>
    <row r="3575" ht="12.75">
      <c r="O3575" s="12"/>
    </row>
    <row r="3576" ht="12.75">
      <c r="O3576" s="12"/>
    </row>
    <row r="3577" ht="12.75">
      <c r="O3577" s="12"/>
    </row>
    <row r="3578" ht="12.75">
      <c r="O3578" s="12"/>
    </row>
    <row r="3579" ht="12.75">
      <c r="O3579" s="12"/>
    </row>
    <row r="3580" ht="12.75">
      <c r="O3580" s="12"/>
    </row>
    <row r="3581" ht="12.75">
      <c r="O3581" s="12"/>
    </row>
    <row r="3582" ht="12.75">
      <c r="O3582" s="12"/>
    </row>
    <row r="3583" ht="12.75">
      <c r="O3583" s="12"/>
    </row>
    <row r="3584" ht="12.75">
      <c r="O3584" s="12"/>
    </row>
    <row r="3585" ht="12.75">
      <c r="O3585" s="12"/>
    </row>
    <row r="3586" ht="12.75">
      <c r="O3586" s="12"/>
    </row>
    <row r="3587" ht="12.75">
      <c r="O3587" s="12"/>
    </row>
    <row r="3588" ht="12.75">
      <c r="O3588" s="12"/>
    </row>
    <row r="3589" ht="12.75">
      <c r="O3589" s="12"/>
    </row>
    <row r="3590" ht="12.75">
      <c r="O3590" s="12"/>
    </row>
    <row r="3591" ht="12.75">
      <c r="O3591" s="12"/>
    </row>
    <row r="3592" ht="12.75">
      <c r="O3592" s="12"/>
    </row>
    <row r="3593" ht="12.75">
      <c r="O3593" s="12"/>
    </row>
    <row r="3594" ht="12.75">
      <c r="O3594" s="12"/>
    </row>
    <row r="3595" ht="12.75">
      <c r="O3595" s="12"/>
    </row>
    <row r="3596" ht="12.75">
      <c r="O3596" s="12"/>
    </row>
    <row r="3597" ht="12.75">
      <c r="O3597" s="12"/>
    </row>
    <row r="3598" ht="12.75">
      <c r="O3598" s="12"/>
    </row>
    <row r="3599" ht="12.75">
      <c r="O3599" s="12"/>
    </row>
    <row r="3600" ht="12.75">
      <c r="O3600" s="12"/>
    </row>
    <row r="3601" ht="12.75">
      <c r="O3601" s="12"/>
    </row>
    <row r="3602" ht="12.75">
      <c r="O3602" s="12"/>
    </row>
    <row r="3603" ht="12.75">
      <c r="O3603" s="12"/>
    </row>
    <row r="3604" ht="12.75">
      <c r="O3604" s="12"/>
    </row>
    <row r="3605" ht="12.75">
      <c r="O3605" s="12"/>
    </row>
    <row r="3606" ht="12.75">
      <c r="O3606" s="12"/>
    </row>
    <row r="3607" ht="12.75">
      <c r="O3607" s="12"/>
    </row>
    <row r="3608" ht="12.75">
      <c r="O3608" s="12"/>
    </row>
    <row r="3609" ht="12.75">
      <c r="O3609" s="12"/>
    </row>
    <row r="3610" ht="12.75">
      <c r="O3610" s="12"/>
    </row>
    <row r="3611" ht="12.75">
      <c r="O3611" s="12"/>
    </row>
    <row r="3612" ht="12.75">
      <c r="O3612" s="12"/>
    </row>
    <row r="3613" ht="12.75">
      <c r="O3613" s="12"/>
    </row>
    <row r="3614" ht="12.75">
      <c r="O3614" s="12"/>
    </row>
    <row r="3615" ht="12.75">
      <c r="O3615" s="12"/>
    </row>
    <row r="3616" ht="12.75">
      <c r="O3616" s="12"/>
    </row>
    <row r="3617" ht="12.75">
      <c r="O3617" s="12"/>
    </row>
    <row r="3618" ht="12.75">
      <c r="O3618" s="12"/>
    </row>
    <row r="3619" ht="12.75">
      <c r="O3619" s="12"/>
    </row>
    <row r="3620" ht="12.75">
      <c r="O3620" s="12"/>
    </row>
    <row r="3621" ht="12.75">
      <c r="O3621" s="12"/>
    </row>
    <row r="3622" ht="12.75">
      <c r="O3622" s="12"/>
    </row>
    <row r="3623" ht="12.75">
      <c r="O3623" s="12"/>
    </row>
    <row r="3624" ht="12.75">
      <c r="O3624" s="12"/>
    </row>
    <row r="3625" ht="12.75">
      <c r="O3625" s="12"/>
    </row>
    <row r="3626" ht="12.75">
      <c r="O3626" s="12"/>
    </row>
    <row r="3627" ht="12.75">
      <c r="O3627" s="12"/>
    </row>
    <row r="3628" ht="12.75">
      <c r="O3628" s="12"/>
    </row>
    <row r="3629" ht="12.75">
      <c r="O3629" s="12"/>
    </row>
    <row r="3630" ht="12.75">
      <c r="O3630" s="12"/>
    </row>
    <row r="3631" ht="12.75">
      <c r="O3631" s="12"/>
    </row>
    <row r="3632" ht="12.75">
      <c r="O3632" s="12"/>
    </row>
    <row r="3633" ht="12.75">
      <c r="O3633" s="12"/>
    </row>
    <row r="3634" ht="12.75">
      <c r="O3634" s="12"/>
    </row>
    <row r="3635" ht="12.75">
      <c r="O3635" s="12"/>
    </row>
    <row r="3636" ht="12.75">
      <c r="O3636" s="12"/>
    </row>
    <row r="3637" ht="12.75">
      <c r="O3637" s="12"/>
    </row>
    <row r="3638" ht="12.75">
      <c r="O3638" s="12"/>
    </row>
    <row r="3639" ht="12.75">
      <c r="O3639" s="12"/>
    </row>
    <row r="3640" ht="12.75">
      <c r="O3640" s="12"/>
    </row>
    <row r="3641" ht="12.75">
      <c r="O3641" s="12"/>
    </row>
    <row r="3642" ht="12.75">
      <c r="O3642" s="12"/>
    </row>
    <row r="3643" ht="12.75">
      <c r="O3643" s="12"/>
    </row>
    <row r="3644" ht="12.75">
      <c r="O3644" s="12"/>
    </row>
    <row r="3645" ht="12.75">
      <c r="O3645" s="12"/>
    </row>
    <row r="3646" ht="12.75">
      <c r="O3646" s="12"/>
    </row>
    <row r="3647" ht="12.75">
      <c r="O3647" s="12"/>
    </row>
    <row r="3648" ht="12.75">
      <c r="O3648" s="12"/>
    </row>
    <row r="3649" ht="12.75">
      <c r="O3649" s="12"/>
    </row>
    <row r="3650" ht="12.75">
      <c r="O3650" s="12"/>
    </row>
    <row r="3651" ht="12.75">
      <c r="O3651" s="12"/>
    </row>
    <row r="3652" ht="12.75">
      <c r="O3652" s="12"/>
    </row>
    <row r="3653" ht="12.75">
      <c r="O3653" s="12"/>
    </row>
    <row r="3654" ht="12.75">
      <c r="O3654" s="12"/>
    </row>
    <row r="3655" ht="12.75">
      <c r="O3655" s="12"/>
    </row>
    <row r="3656" ht="12.75">
      <c r="O3656" s="12"/>
    </row>
    <row r="3657" ht="12.75">
      <c r="O3657" s="12"/>
    </row>
    <row r="3658" ht="12.75">
      <c r="O3658" s="12"/>
    </row>
    <row r="3659" ht="12.75">
      <c r="O3659" s="12"/>
    </row>
    <row r="3660" ht="12.75">
      <c r="O3660" s="12"/>
    </row>
    <row r="3661" ht="12.75">
      <c r="O3661" s="12"/>
    </row>
    <row r="3662" ht="12.75">
      <c r="O3662" s="12"/>
    </row>
    <row r="3663" ht="12.75">
      <c r="O3663" s="12"/>
    </row>
    <row r="3664" ht="12.75">
      <c r="O3664" s="12"/>
    </row>
    <row r="3665" ht="12.75">
      <c r="O3665" s="12"/>
    </row>
    <row r="3666" ht="12.75">
      <c r="O3666" s="12"/>
    </row>
    <row r="3667" ht="12.75">
      <c r="O3667" s="12"/>
    </row>
    <row r="3668" ht="12.75">
      <c r="O3668" s="12"/>
    </row>
    <row r="3669" ht="12.75">
      <c r="O3669" s="12"/>
    </row>
    <row r="3670" ht="12.75">
      <c r="O3670" s="12"/>
    </row>
    <row r="3671" ht="12.75">
      <c r="O3671" s="12"/>
    </row>
    <row r="3672" ht="12.75">
      <c r="O3672" s="12"/>
    </row>
    <row r="3673" ht="12.75">
      <c r="O3673" s="12"/>
    </row>
    <row r="3674" ht="12.75">
      <c r="O3674" s="12"/>
    </row>
    <row r="3675" ht="12.75">
      <c r="O3675" s="12"/>
    </row>
    <row r="3676" ht="12.75">
      <c r="O3676" s="12"/>
    </row>
    <row r="3677" ht="12.75">
      <c r="O3677" s="12"/>
    </row>
    <row r="3678" ht="12.75">
      <c r="O3678" s="12"/>
    </row>
    <row r="3679" ht="12.75">
      <c r="O3679" s="12"/>
    </row>
    <row r="3680" ht="12.75">
      <c r="O3680" s="12"/>
    </row>
    <row r="3681" ht="12.75">
      <c r="O3681" s="12"/>
    </row>
    <row r="3682" ht="12.75">
      <c r="O3682" s="12"/>
    </row>
    <row r="3683" ht="12.75">
      <c r="O3683" s="12"/>
    </row>
    <row r="3684" ht="12.75">
      <c r="O3684" s="12"/>
    </row>
    <row r="3685" ht="12.75">
      <c r="O3685" s="12"/>
    </row>
    <row r="3686" ht="12.75">
      <c r="O3686" s="12"/>
    </row>
    <row r="3687" ht="12.75">
      <c r="O3687" s="12"/>
    </row>
    <row r="3688" ht="12.75">
      <c r="O3688" s="12"/>
    </row>
    <row r="3689" ht="12.75">
      <c r="O3689" s="12"/>
    </row>
    <row r="3690" ht="12.75">
      <c r="O3690" s="12"/>
    </row>
    <row r="3691" ht="12.75">
      <c r="O3691" s="12"/>
    </row>
    <row r="3692" ht="12.75">
      <c r="O3692" s="12"/>
    </row>
    <row r="3693" ht="12.75">
      <c r="O3693" s="12"/>
    </row>
    <row r="3694" ht="12.75">
      <c r="O3694" s="12"/>
    </row>
    <row r="3695" ht="12.75">
      <c r="O3695" s="12"/>
    </row>
    <row r="3696" ht="12.75">
      <c r="O3696" s="12"/>
    </row>
    <row r="3697" ht="12.75">
      <c r="O3697" s="12"/>
    </row>
    <row r="3698" ht="12.75">
      <c r="O3698" s="12"/>
    </row>
    <row r="3699" ht="12.75">
      <c r="O3699" s="12"/>
    </row>
    <row r="3700" ht="12.75">
      <c r="O3700" s="12"/>
    </row>
    <row r="3701" ht="12.75">
      <c r="O3701" s="12"/>
    </row>
    <row r="3702" ht="12.75">
      <c r="O3702" s="12"/>
    </row>
    <row r="3703" ht="12.75">
      <c r="O3703" s="12"/>
    </row>
    <row r="3704" ht="12.75">
      <c r="O3704" s="12"/>
    </row>
    <row r="3705" ht="12.75">
      <c r="O3705" s="12"/>
    </row>
    <row r="3706" ht="12.75">
      <c r="O3706" s="12"/>
    </row>
    <row r="3707" ht="12.75">
      <c r="O3707" s="12"/>
    </row>
    <row r="3708" ht="12.75">
      <c r="O3708" s="12"/>
    </row>
    <row r="3709" ht="12.75">
      <c r="O3709" s="12"/>
    </row>
    <row r="3710" ht="12.75">
      <c r="O3710" s="12"/>
    </row>
    <row r="3711" ht="12.75">
      <c r="O3711" s="12"/>
    </row>
    <row r="3712" ht="12.75">
      <c r="O3712" s="12"/>
    </row>
    <row r="3713" ht="12.75">
      <c r="O3713" s="12"/>
    </row>
    <row r="3714" ht="12.75">
      <c r="O3714" s="12"/>
    </row>
    <row r="3715" ht="12.75">
      <c r="O3715" s="12"/>
    </row>
    <row r="3716" ht="12.75">
      <c r="O3716" s="12"/>
    </row>
    <row r="3717" ht="12.75">
      <c r="O3717" s="12"/>
    </row>
    <row r="3718" ht="12.75">
      <c r="O3718" s="12"/>
    </row>
    <row r="3719" ht="12.75">
      <c r="O3719" s="12"/>
    </row>
    <row r="3720" ht="12.75">
      <c r="O3720" s="12"/>
    </row>
    <row r="3721" ht="12.75">
      <c r="O3721" s="12"/>
    </row>
    <row r="3722" ht="12.75">
      <c r="O3722" s="12"/>
    </row>
    <row r="3723" ht="12.75">
      <c r="O3723" s="12"/>
    </row>
    <row r="3724" ht="12.75">
      <c r="O3724" s="12"/>
    </row>
    <row r="3725" ht="12.75">
      <c r="O3725" s="12"/>
    </row>
    <row r="3726" ht="12.75">
      <c r="O3726" s="12"/>
    </row>
    <row r="3727" ht="12.75">
      <c r="O3727" s="12"/>
    </row>
    <row r="3728" ht="12.75">
      <c r="O3728" s="12"/>
    </row>
    <row r="3729" ht="12.75">
      <c r="O3729" s="12"/>
    </row>
    <row r="3730" ht="12.75">
      <c r="O3730" s="12"/>
    </row>
    <row r="3731" ht="12.75">
      <c r="O3731" s="12"/>
    </row>
    <row r="3732" ht="12.75">
      <c r="O3732" s="12"/>
    </row>
    <row r="3733" ht="12.75">
      <c r="O3733" s="12"/>
    </row>
    <row r="3734" ht="12.75">
      <c r="O3734" s="12"/>
    </row>
    <row r="3735" ht="12.75">
      <c r="O3735" s="12"/>
    </row>
    <row r="3736" ht="12.75">
      <c r="O3736" s="12"/>
    </row>
    <row r="3737" ht="12.75">
      <c r="O3737" s="12"/>
    </row>
    <row r="3738" ht="12.75">
      <c r="O3738" s="12"/>
    </row>
    <row r="3739" ht="12.75">
      <c r="O3739" s="12"/>
    </row>
    <row r="3740" ht="12.75">
      <c r="O3740" s="12"/>
    </row>
    <row r="3741" ht="12.75">
      <c r="O3741" s="12"/>
    </row>
    <row r="3742" ht="12.75">
      <c r="O3742" s="12"/>
    </row>
    <row r="3743" ht="12.75">
      <c r="O3743" s="12"/>
    </row>
    <row r="3744" ht="12.75">
      <c r="O3744" s="12"/>
    </row>
    <row r="3745" ht="12.75">
      <c r="O3745" s="12"/>
    </row>
    <row r="3746" ht="12.75">
      <c r="O3746" s="12"/>
    </row>
    <row r="3747" ht="12.75">
      <c r="O3747" s="12"/>
    </row>
    <row r="3748" ht="12.75">
      <c r="O3748" s="12"/>
    </row>
    <row r="3749" ht="12.75">
      <c r="O3749" s="12"/>
    </row>
    <row r="3750" ht="12.75">
      <c r="O3750" s="12"/>
    </row>
    <row r="3751" ht="12.75">
      <c r="O3751" s="12"/>
    </row>
    <row r="3752" ht="12.75">
      <c r="O3752" s="12"/>
    </row>
    <row r="3753" ht="12.75">
      <c r="O3753" s="12"/>
    </row>
    <row r="3754" ht="12.75">
      <c r="O3754" s="12"/>
    </row>
    <row r="3755" ht="12.75">
      <c r="O3755" s="12"/>
    </row>
    <row r="3756" ht="12.75">
      <c r="O3756" s="12"/>
    </row>
    <row r="3757" ht="12.75">
      <c r="O3757" s="12"/>
    </row>
    <row r="3758" ht="12.75">
      <c r="O3758" s="12"/>
    </row>
    <row r="3759" ht="12.75">
      <c r="O3759" s="12"/>
    </row>
    <row r="3760" ht="12.75">
      <c r="O3760" s="12"/>
    </row>
    <row r="3761" ht="12.75">
      <c r="O3761" s="12"/>
    </row>
    <row r="3762" ht="12.75">
      <c r="O3762" s="12"/>
    </row>
    <row r="3763" ht="12.75">
      <c r="O3763" s="12"/>
    </row>
    <row r="3764" ht="12.75">
      <c r="O3764" s="12"/>
    </row>
    <row r="3765" ht="12.75">
      <c r="O3765" s="12"/>
    </row>
    <row r="3766" ht="12.75">
      <c r="O3766" s="12"/>
    </row>
    <row r="3767" ht="12.75">
      <c r="O3767" s="12"/>
    </row>
    <row r="3768" ht="12.75">
      <c r="O3768" s="12"/>
    </row>
    <row r="3769" ht="12.75">
      <c r="O3769" s="12"/>
    </row>
    <row r="3770" ht="12.75">
      <c r="O3770" s="12"/>
    </row>
    <row r="3771" ht="12.75">
      <c r="O3771" s="12"/>
    </row>
    <row r="3772" ht="12.75">
      <c r="O3772" s="12"/>
    </row>
    <row r="3773" ht="12.75">
      <c r="O3773" s="12"/>
    </row>
    <row r="3774" ht="12.75">
      <c r="O3774" s="12"/>
    </row>
    <row r="3775" ht="12.75">
      <c r="O3775" s="12"/>
    </row>
    <row r="3776" ht="12.75">
      <c r="O3776" s="12"/>
    </row>
    <row r="3777" ht="12.75">
      <c r="O3777" s="12"/>
    </row>
    <row r="3778" ht="12.75">
      <c r="O3778" s="12"/>
    </row>
    <row r="3779" ht="12.75">
      <c r="O3779" s="12"/>
    </row>
    <row r="3780" ht="12.75">
      <c r="O3780" s="12"/>
    </row>
    <row r="3781" ht="12.75">
      <c r="O3781" s="12"/>
    </row>
    <row r="3782" ht="12.75">
      <c r="O3782" s="12"/>
    </row>
    <row r="3783" ht="12.75">
      <c r="O3783" s="12"/>
    </row>
    <row r="3784" ht="12.75">
      <c r="O3784" s="12"/>
    </row>
    <row r="3785" ht="12.75">
      <c r="O3785" s="12"/>
    </row>
    <row r="3786" ht="12.75">
      <c r="O3786" s="12"/>
    </row>
    <row r="3787" ht="12.75">
      <c r="O3787" s="12"/>
    </row>
    <row r="3788" ht="12.75">
      <c r="O3788" s="12"/>
    </row>
    <row r="3789" ht="12.75">
      <c r="O3789" s="12"/>
    </row>
    <row r="3790" ht="12.75">
      <c r="O3790" s="12"/>
    </row>
    <row r="3791" ht="12.75">
      <c r="O3791" s="12"/>
    </row>
    <row r="3792" ht="12.75">
      <c r="O3792" s="12"/>
    </row>
    <row r="3793" ht="12.75">
      <c r="O3793" s="12"/>
    </row>
    <row r="3794" ht="12.75">
      <c r="O3794" s="12"/>
    </row>
    <row r="3795" ht="12.75">
      <c r="O3795" s="12"/>
    </row>
    <row r="3796" ht="12.75">
      <c r="O3796" s="12"/>
    </row>
    <row r="3797" ht="12.75">
      <c r="O3797" s="12"/>
    </row>
    <row r="3798" ht="12.75">
      <c r="O3798" s="12"/>
    </row>
    <row r="3799" ht="12.75">
      <c r="O3799" s="12"/>
    </row>
    <row r="3800" ht="12.75">
      <c r="O3800" s="12"/>
    </row>
    <row r="3801" ht="12.75">
      <c r="O3801" s="12"/>
    </row>
    <row r="3802" ht="12.75">
      <c r="O3802" s="12"/>
    </row>
    <row r="3803" ht="12.75">
      <c r="O3803" s="12"/>
    </row>
    <row r="3804" ht="12.75">
      <c r="O3804" s="12"/>
    </row>
    <row r="3805" ht="12.75">
      <c r="O3805" s="12"/>
    </row>
    <row r="3806" ht="12.75">
      <c r="O3806" s="12"/>
    </row>
    <row r="3807" ht="12.75">
      <c r="O3807" s="12"/>
    </row>
    <row r="3808" ht="12.75">
      <c r="O3808" s="12"/>
    </row>
    <row r="3809" ht="12.75">
      <c r="O3809" s="12"/>
    </row>
    <row r="3810" ht="12.75">
      <c r="O3810" s="12"/>
    </row>
    <row r="3811" ht="12.75">
      <c r="O3811" s="12"/>
    </row>
    <row r="3812" ht="12.75">
      <c r="O3812" s="12"/>
    </row>
    <row r="3813" ht="12.75">
      <c r="O3813" s="12"/>
    </row>
    <row r="3814" ht="12.75">
      <c r="O3814" s="12"/>
    </row>
    <row r="3815" ht="12.75">
      <c r="O3815" s="12"/>
    </row>
    <row r="3816" ht="12.75">
      <c r="O3816" s="12"/>
    </row>
    <row r="3817" ht="12.75">
      <c r="O3817" s="12"/>
    </row>
    <row r="3818" ht="12.75">
      <c r="O3818" s="12"/>
    </row>
    <row r="3819" ht="12.75">
      <c r="O3819" s="12"/>
    </row>
    <row r="3820" ht="12.75">
      <c r="O3820" s="12"/>
    </row>
    <row r="3821" ht="12.75">
      <c r="O3821" s="12"/>
    </row>
    <row r="3822" ht="12.75">
      <c r="O3822" s="12"/>
    </row>
    <row r="3823" ht="12.75">
      <c r="O3823" s="12"/>
    </row>
    <row r="3824" ht="12.75">
      <c r="O3824" s="12"/>
    </row>
    <row r="3825" ht="12.75">
      <c r="O3825" s="12"/>
    </row>
    <row r="3826" ht="12.75">
      <c r="O3826" s="12"/>
    </row>
    <row r="3827" ht="12.75">
      <c r="O3827" s="12"/>
    </row>
    <row r="3828" ht="12.75">
      <c r="O3828" s="12"/>
    </row>
    <row r="3829" ht="12.75">
      <c r="O3829" s="12"/>
    </row>
    <row r="3830" ht="12.75">
      <c r="O3830" s="12"/>
    </row>
    <row r="3831" ht="12.75">
      <c r="O3831" s="12"/>
    </row>
    <row r="3832" ht="12.75">
      <c r="O3832" s="12"/>
    </row>
    <row r="3833" ht="12.75">
      <c r="O3833" s="12"/>
    </row>
    <row r="3834" ht="12.75">
      <c r="O3834" s="12"/>
    </row>
    <row r="3835" ht="12.75">
      <c r="O3835" s="12"/>
    </row>
    <row r="3836" ht="12.75">
      <c r="O3836" s="12"/>
    </row>
    <row r="3837" ht="12.75">
      <c r="O3837" s="12"/>
    </row>
    <row r="3838" ht="12.75">
      <c r="O3838" s="12"/>
    </row>
    <row r="3839" ht="12.75">
      <c r="O3839" s="12"/>
    </row>
    <row r="3840" ht="12.75">
      <c r="O3840" s="12"/>
    </row>
    <row r="3841" ht="12.75">
      <c r="O3841" s="12"/>
    </row>
    <row r="3842" ht="12.75">
      <c r="O3842" s="12"/>
    </row>
    <row r="3843" ht="12.75">
      <c r="O3843" s="12"/>
    </row>
    <row r="3844" ht="12.75">
      <c r="O3844" s="12"/>
    </row>
    <row r="3845" ht="12.75">
      <c r="O3845" s="12"/>
    </row>
    <row r="3846" ht="12.75">
      <c r="O3846" s="12"/>
    </row>
    <row r="3847" ht="12.75">
      <c r="O3847" s="12"/>
    </row>
    <row r="3848" ht="12.75">
      <c r="O3848" s="12"/>
    </row>
    <row r="3849" ht="12.75">
      <c r="O3849" s="12"/>
    </row>
    <row r="3850" ht="12.75">
      <c r="O3850" s="12"/>
    </row>
    <row r="3851" ht="12.75">
      <c r="O3851" s="12"/>
    </row>
    <row r="3852" ht="12.75">
      <c r="O3852" s="12"/>
    </row>
    <row r="3853" ht="12.75">
      <c r="O3853" s="12"/>
    </row>
    <row r="3854" ht="12.75">
      <c r="O3854" s="12"/>
    </row>
    <row r="3855" ht="12.75">
      <c r="O3855" s="12"/>
    </row>
    <row r="3856" ht="12.75">
      <c r="O3856" s="12"/>
    </row>
    <row r="3857" ht="12.75">
      <c r="O3857" s="12"/>
    </row>
    <row r="3858" ht="12.75">
      <c r="O3858" s="12"/>
    </row>
    <row r="3859" ht="12.75">
      <c r="O3859" s="12"/>
    </row>
    <row r="3860" ht="12.75">
      <c r="O3860" s="12"/>
    </row>
    <row r="3861" ht="12.75">
      <c r="O3861" s="12"/>
    </row>
    <row r="3862" ht="12.75">
      <c r="O3862" s="12"/>
    </row>
    <row r="3863" ht="12.75">
      <c r="O3863" s="12"/>
    </row>
    <row r="3864" ht="12.75">
      <c r="O3864" s="12"/>
    </row>
    <row r="3865" ht="12.75">
      <c r="O3865" s="12"/>
    </row>
    <row r="3866" ht="12.75">
      <c r="O3866" s="12"/>
    </row>
    <row r="3867" ht="12.75">
      <c r="O3867" s="12"/>
    </row>
    <row r="3868" ht="12.75">
      <c r="O3868" s="12"/>
    </row>
    <row r="3869" ht="12.75">
      <c r="O3869" s="12"/>
    </row>
    <row r="3870" ht="12.75">
      <c r="O3870" s="12"/>
    </row>
    <row r="3871" ht="12.75">
      <c r="O3871" s="12"/>
    </row>
    <row r="3872" ht="12.75">
      <c r="O3872" s="12"/>
    </row>
    <row r="3873" ht="12.75">
      <c r="O3873" s="12"/>
    </row>
    <row r="3874" ht="12.75">
      <c r="O3874" s="12"/>
    </row>
    <row r="3875" ht="12.75">
      <c r="O3875" s="12"/>
    </row>
    <row r="3876" ht="12.75">
      <c r="O3876" s="12"/>
    </row>
    <row r="3877" ht="12.75">
      <c r="O3877" s="12"/>
    </row>
    <row r="3878" ht="12.75">
      <c r="O3878" s="12"/>
    </row>
    <row r="3879" ht="12.75">
      <c r="O3879" s="12"/>
    </row>
    <row r="3880" ht="12.75">
      <c r="O3880" s="12"/>
    </row>
    <row r="3881" ht="12.75">
      <c r="O3881" s="12"/>
    </row>
    <row r="3882" ht="12.75">
      <c r="O3882" s="12"/>
    </row>
    <row r="3883" ht="12.75">
      <c r="O3883" s="12"/>
    </row>
    <row r="3884" ht="12.75">
      <c r="O3884" s="12"/>
    </row>
    <row r="3885" ht="12.75">
      <c r="O3885" s="12"/>
    </row>
    <row r="3886" ht="12.75">
      <c r="O3886" s="12"/>
    </row>
    <row r="3887" ht="12.75">
      <c r="O3887" s="12"/>
    </row>
    <row r="3888" ht="12.75">
      <c r="O3888" s="12"/>
    </row>
    <row r="3889" ht="12.75">
      <c r="O3889" s="12"/>
    </row>
    <row r="3890" ht="12.75">
      <c r="O3890" s="12"/>
    </row>
    <row r="3891" ht="12.75">
      <c r="O3891" s="12"/>
    </row>
    <row r="3892" ht="12.75">
      <c r="O3892" s="12"/>
    </row>
    <row r="3893" ht="12.75">
      <c r="O3893" s="12"/>
    </row>
    <row r="3894" ht="12.75">
      <c r="O3894" s="12"/>
    </row>
    <row r="3895" ht="12.75">
      <c r="O3895" s="12"/>
    </row>
    <row r="3896" ht="12.75">
      <c r="O3896" s="12"/>
    </row>
    <row r="3897" ht="12.75">
      <c r="O3897" s="12"/>
    </row>
    <row r="3898" ht="12.75">
      <c r="O3898" s="12"/>
    </row>
    <row r="3899" ht="12.75">
      <c r="O3899" s="12"/>
    </row>
    <row r="3900" ht="12.75">
      <c r="O3900" s="12"/>
    </row>
    <row r="3901" ht="12.75">
      <c r="O3901" s="12"/>
    </row>
    <row r="3902" ht="12.75">
      <c r="O3902" s="12"/>
    </row>
    <row r="3903" ht="12.75">
      <c r="O3903" s="12"/>
    </row>
    <row r="3904" ht="12.75">
      <c r="O3904" s="12"/>
    </row>
    <row r="3905" ht="12.75">
      <c r="O3905" s="12"/>
    </row>
    <row r="3906" ht="12.75">
      <c r="O3906" s="12"/>
    </row>
    <row r="3907" ht="12.75">
      <c r="O3907" s="12"/>
    </row>
    <row r="3908" ht="12.75">
      <c r="O3908" s="12"/>
    </row>
    <row r="3909" ht="12.75">
      <c r="O3909" s="12"/>
    </row>
    <row r="3910" ht="12.75">
      <c r="O3910" s="12"/>
    </row>
    <row r="3911" ht="12.75">
      <c r="O3911" s="12"/>
    </row>
    <row r="3912" ht="12.75">
      <c r="O3912" s="12"/>
    </row>
    <row r="3913" ht="12.75">
      <c r="O3913" s="12"/>
    </row>
    <row r="3914" ht="12.75">
      <c r="O3914" s="12"/>
    </row>
    <row r="3915" ht="12.75">
      <c r="O3915" s="12"/>
    </row>
    <row r="3916" ht="12.75">
      <c r="O3916" s="12"/>
    </row>
    <row r="3917" ht="12.75">
      <c r="O3917" s="12"/>
    </row>
    <row r="3918" ht="12.75">
      <c r="O3918" s="12"/>
    </row>
    <row r="3919" ht="12.75">
      <c r="O3919" s="12"/>
    </row>
    <row r="3920" ht="12.75">
      <c r="O3920" s="12"/>
    </row>
    <row r="3921" ht="12.75">
      <c r="O3921" s="12"/>
    </row>
    <row r="3922" ht="12.75">
      <c r="O3922" s="12"/>
    </row>
    <row r="3923" ht="12.75">
      <c r="O3923" s="12"/>
    </row>
    <row r="3924" ht="12.75">
      <c r="O3924" s="12"/>
    </row>
    <row r="3925" ht="12.75">
      <c r="O3925" s="12"/>
    </row>
    <row r="3926" ht="12.75">
      <c r="O3926" s="12"/>
    </row>
    <row r="3927" ht="12.75">
      <c r="O3927" s="12"/>
    </row>
    <row r="3928" ht="12.75">
      <c r="O3928" s="12"/>
    </row>
    <row r="3929" ht="12.75">
      <c r="O3929" s="12"/>
    </row>
    <row r="3930" ht="12.75">
      <c r="O3930" s="12"/>
    </row>
    <row r="3931" ht="12.75">
      <c r="O3931" s="12"/>
    </row>
    <row r="3932" ht="12.75">
      <c r="O3932" s="12"/>
    </row>
    <row r="3933" ht="12.75">
      <c r="O3933" s="12"/>
    </row>
    <row r="3934" ht="12.75">
      <c r="O3934" s="12"/>
    </row>
    <row r="3935" ht="12.75">
      <c r="O3935" s="12"/>
    </row>
    <row r="3936" ht="12.75">
      <c r="O3936" s="12"/>
    </row>
    <row r="3937" ht="12.75">
      <c r="O3937" s="12"/>
    </row>
    <row r="3938" ht="12.75">
      <c r="O3938" s="12"/>
    </row>
    <row r="3939" ht="12.75">
      <c r="O3939" s="12"/>
    </row>
    <row r="3940" ht="12.75">
      <c r="O3940" s="12"/>
    </row>
    <row r="3941" ht="12.75">
      <c r="O3941" s="12"/>
    </row>
    <row r="3942" ht="12.75">
      <c r="O3942" s="12"/>
    </row>
    <row r="3943" ht="12.75">
      <c r="O3943" s="12"/>
    </row>
    <row r="3944" ht="12.75">
      <c r="O3944" s="12"/>
    </row>
    <row r="3945" ht="12.75">
      <c r="O3945" s="12"/>
    </row>
    <row r="3946" ht="12.75">
      <c r="O3946" s="12"/>
    </row>
    <row r="3947" ht="12.75">
      <c r="O3947" s="12"/>
    </row>
    <row r="3948" ht="12.75">
      <c r="O3948" s="12"/>
    </row>
    <row r="3949" ht="12.75">
      <c r="O3949" s="12"/>
    </row>
    <row r="3950" ht="12.75">
      <c r="O3950" s="12"/>
    </row>
    <row r="3951" ht="12.75">
      <c r="O3951" s="12"/>
    </row>
    <row r="3952" ht="12.75">
      <c r="O3952" s="12"/>
    </row>
    <row r="3953" ht="12.75">
      <c r="O3953" s="12"/>
    </row>
    <row r="3954" ht="12.75">
      <c r="O3954" s="12"/>
    </row>
    <row r="3955" ht="12.75">
      <c r="O3955" s="12"/>
    </row>
    <row r="3956" ht="12.75">
      <c r="O3956" s="12"/>
    </row>
    <row r="3957" ht="12.75">
      <c r="O3957" s="12"/>
    </row>
    <row r="3958" ht="12.75">
      <c r="O3958" s="12"/>
    </row>
    <row r="3959" ht="12.75">
      <c r="O3959" s="12"/>
    </row>
    <row r="3960" ht="12.75">
      <c r="O3960" s="12"/>
    </row>
    <row r="3961" ht="12.75">
      <c r="O3961" s="12"/>
    </row>
    <row r="3962" ht="12.75">
      <c r="O3962" s="12"/>
    </row>
    <row r="3963" ht="12.75">
      <c r="O3963" s="12"/>
    </row>
    <row r="3964" ht="12.75">
      <c r="O3964" s="12"/>
    </row>
    <row r="3965" ht="12.75">
      <c r="O3965" s="12"/>
    </row>
    <row r="3966" ht="12.75">
      <c r="O3966" s="12"/>
    </row>
    <row r="3967" ht="12.75">
      <c r="O3967" s="12"/>
    </row>
    <row r="3968" ht="12.75">
      <c r="O3968" s="12"/>
    </row>
    <row r="3969" ht="12.75">
      <c r="O3969" s="12"/>
    </row>
    <row r="3970" ht="12.75">
      <c r="O3970" s="12"/>
    </row>
    <row r="3971" ht="12.75">
      <c r="O3971" s="12"/>
    </row>
    <row r="3972" ht="12.75">
      <c r="O3972" s="12"/>
    </row>
    <row r="3973" ht="12.75">
      <c r="O3973" s="12"/>
    </row>
    <row r="3974" ht="12.75">
      <c r="O3974" s="12"/>
    </row>
    <row r="3975" ht="12.75">
      <c r="O3975" s="12"/>
    </row>
    <row r="3976" ht="12.75">
      <c r="O3976" s="12"/>
    </row>
    <row r="3977" ht="12.75">
      <c r="O3977" s="12"/>
    </row>
    <row r="3978" ht="12.75">
      <c r="O3978" s="12"/>
    </row>
    <row r="3979" ht="12.75">
      <c r="O3979" s="12"/>
    </row>
    <row r="3980" ht="12.75">
      <c r="O3980" s="12"/>
    </row>
    <row r="3981" ht="12.75">
      <c r="O3981" s="12"/>
    </row>
    <row r="3982" ht="12.75">
      <c r="O3982" s="12"/>
    </row>
    <row r="3983" ht="12.75">
      <c r="O3983" s="12"/>
    </row>
    <row r="3984" ht="12.75">
      <c r="O3984" s="12"/>
    </row>
    <row r="3985" ht="12.75">
      <c r="O3985" s="12"/>
    </row>
    <row r="3986" ht="12.75">
      <c r="O3986" s="12"/>
    </row>
    <row r="3987" ht="12.75">
      <c r="O3987" s="12"/>
    </row>
    <row r="3988" ht="12.75">
      <c r="O3988" s="12"/>
    </row>
    <row r="3989" ht="12.75">
      <c r="O3989" s="12"/>
    </row>
    <row r="3990" ht="12.75">
      <c r="O3990" s="12"/>
    </row>
    <row r="3991" ht="12.75">
      <c r="O3991" s="12"/>
    </row>
    <row r="3992" ht="12.75">
      <c r="O3992" s="12"/>
    </row>
    <row r="3993" ht="12.75">
      <c r="O3993" s="12"/>
    </row>
    <row r="3994" ht="12.75">
      <c r="O3994" s="12"/>
    </row>
    <row r="3995" ht="12.75">
      <c r="O3995" s="12"/>
    </row>
    <row r="3996" ht="12.75">
      <c r="O3996" s="12"/>
    </row>
    <row r="3997" ht="12.75">
      <c r="O3997" s="12"/>
    </row>
    <row r="3998" ht="12.75">
      <c r="O3998" s="12"/>
    </row>
    <row r="3999" ht="12.75">
      <c r="O3999" s="12"/>
    </row>
    <row r="4000" ht="12.75">
      <c r="O4000" s="12"/>
    </row>
    <row r="4001" ht="12.75">
      <c r="O4001" s="12"/>
    </row>
    <row r="4002" ht="12.75">
      <c r="O4002" s="12"/>
    </row>
    <row r="4003" ht="12.75">
      <c r="O4003" s="12"/>
    </row>
    <row r="4004" ht="12.75">
      <c r="O4004" s="12"/>
    </row>
    <row r="4005" ht="12.75">
      <c r="O4005" s="12"/>
    </row>
    <row r="4006" ht="12.75">
      <c r="O4006" s="12"/>
    </row>
    <row r="4007" ht="12.75">
      <c r="O4007" s="12"/>
    </row>
    <row r="4008" ht="12.75">
      <c r="O4008" s="12"/>
    </row>
    <row r="4009" ht="12.75">
      <c r="O4009" s="12"/>
    </row>
    <row r="4010" ht="12.75">
      <c r="O4010" s="12"/>
    </row>
    <row r="4011" ht="12.75">
      <c r="O4011" s="12"/>
    </row>
    <row r="4012" ht="12.75">
      <c r="O4012" s="12"/>
    </row>
    <row r="4013" ht="12.75">
      <c r="O4013" s="12"/>
    </row>
    <row r="4014" ht="12.75">
      <c r="O4014" s="12"/>
    </row>
    <row r="4015" ht="12.75">
      <c r="O4015" s="12"/>
    </row>
    <row r="4016" ht="12.75">
      <c r="O4016" s="12"/>
    </row>
    <row r="4017" ht="12.75">
      <c r="O4017" s="12"/>
    </row>
    <row r="4018" ht="12.75">
      <c r="O4018" s="12"/>
    </row>
    <row r="4019" ht="12.75">
      <c r="O4019" s="12"/>
    </row>
    <row r="4020" ht="12.75">
      <c r="O4020" s="12"/>
    </row>
    <row r="4021" ht="12.75">
      <c r="O4021" s="12"/>
    </row>
    <row r="4022" ht="12.75">
      <c r="O4022" s="12"/>
    </row>
    <row r="4023" ht="12.75">
      <c r="O4023" s="12"/>
    </row>
    <row r="4024" ht="12.75">
      <c r="O4024" s="12"/>
    </row>
    <row r="4025" ht="12.75">
      <c r="O4025" s="12"/>
    </row>
    <row r="4026" ht="12.75">
      <c r="O4026" s="12"/>
    </row>
    <row r="4027" ht="12.75">
      <c r="O4027" s="12"/>
    </row>
    <row r="4028" ht="12.75">
      <c r="O4028" s="12"/>
    </row>
    <row r="4029" ht="12.75">
      <c r="O4029" s="12"/>
    </row>
    <row r="4030" ht="12.75">
      <c r="O4030" s="12"/>
    </row>
    <row r="4031" ht="12.75">
      <c r="O4031" s="12"/>
    </row>
    <row r="4032" ht="12.75">
      <c r="O4032" s="12"/>
    </row>
    <row r="4033" ht="12.75">
      <c r="O4033" s="12"/>
    </row>
    <row r="4034" ht="12.75">
      <c r="O4034" s="12"/>
    </row>
    <row r="4035" ht="12.75">
      <c r="O4035" s="12"/>
    </row>
    <row r="4036" ht="12.75">
      <c r="O4036" s="12"/>
    </row>
    <row r="4037" ht="12.75">
      <c r="O4037" s="12"/>
    </row>
    <row r="4038" ht="12.75">
      <c r="O4038" s="12"/>
    </row>
    <row r="4039" ht="12.75">
      <c r="O4039" s="12"/>
    </row>
    <row r="4040" ht="12.75">
      <c r="O4040" s="12"/>
    </row>
    <row r="4041" ht="12.75">
      <c r="O4041" s="12"/>
    </row>
    <row r="4042" ht="12.75">
      <c r="O4042" s="12"/>
    </row>
    <row r="4043" ht="12.75">
      <c r="O4043" s="12"/>
    </row>
    <row r="4044" ht="12.75">
      <c r="O4044" s="12"/>
    </row>
    <row r="4045" ht="12.75">
      <c r="O4045" s="12"/>
    </row>
    <row r="4046" ht="12.75">
      <c r="O4046" s="12"/>
    </row>
    <row r="4047" ht="12.75">
      <c r="O4047" s="12"/>
    </row>
    <row r="4048" ht="12.75">
      <c r="O4048" s="12"/>
    </row>
    <row r="4049" ht="12.75">
      <c r="O4049" s="12"/>
    </row>
    <row r="4050" ht="12.75">
      <c r="O4050" s="12"/>
    </row>
    <row r="4051" ht="12.75">
      <c r="O4051" s="12"/>
    </row>
    <row r="4052" ht="12.75">
      <c r="O4052" s="12"/>
    </row>
    <row r="4053" ht="12.75">
      <c r="O4053" s="12"/>
    </row>
    <row r="4054" ht="12.75">
      <c r="O4054" s="12"/>
    </row>
    <row r="4055" ht="12.75">
      <c r="O4055" s="12"/>
    </row>
    <row r="4056" ht="12.75">
      <c r="O4056" s="12"/>
    </row>
    <row r="4057" ht="12.75">
      <c r="O4057" s="12"/>
    </row>
    <row r="4058" ht="12.75">
      <c r="O4058" s="12"/>
    </row>
    <row r="4059" ht="12.75">
      <c r="O4059" s="12"/>
    </row>
    <row r="4060" ht="12.75">
      <c r="O4060" s="12"/>
    </row>
    <row r="4061" ht="12.75">
      <c r="O4061" s="12"/>
    </row>
    <row r="4062" ht="12.75">
      <c r="O4062" s="12"/>
    </row>
    <row r="4063" ht="12.75">
      <c r="O4063" s="12"/>
    </row>
    <row r="4064" ht="12.75">
      <c r="O4064" s="12"/>
    </row>
    <row r="4065" ht="12.75">
      <c r="O4065" s="12"/>
    </row>
    <row r="4066" ht="12.75">
      <c r="O4066" s="12"/>
    </row>
    <row r="4067" ht="12.75">
      <c r="O4067" s="12"/>
    </row>
    <row r="4068" ht="12.75">
      <c r="O4068" s="12"/>
    </row>
    <row r="4069" ht="12.75">
      <c r="O4069" s="12"/>
    </row>
    <row r="4070" ht="12.75">
      <c r="O4070" s="12"/>
    </row>
    <row r="4071" ht="12.75">
      <c r="O4071" s="12"/>
    </row>
    <row r="4072" ht="12.75">
      <c r="O4072" s="12"/>
    </row>
    <row r="4073" ht="12.75">
      <c r="O4073" s="12"/>
    </row>
    <row r="4074" ht="12.75">
      <c r="O4074" s="12"/>
    </row>
    <row r="4075" ht="12.75">
      <c r="O4075" s="12"/>
    </row>
    <row r="4076" ht="12.75">
      <c r="O4076" s="12"/>
    </row>
    <row r="4077" ht="12.75">
      <c r="O4077" s="12"/>
    </row>
    <row r="4078" ht="12.75">
      <c r="O4078" s="12"/>
    </row>
    <row r="4079" ht="12.75">
      <c r="O4079" s="12"/>
    </row>
    <row r="4080" ht="12.75">
      <c r="O4080" s="12"/>
    </row>
    <row r="4081" ht="12.75">
      <c r="O4081" s="12"/>
    </row>
    <row r="4082" ht="12.75">
      <c r="O4082" s="12"/>
    </row>
    <row r="4083" ht="12.75">
      <c r="O4083" s="12"/>
    </row>
    <row r="4084" ht="12.75">
      <c r="O4084" s="12"/>
    </row>
    <row r="4085" ht="12.75">
      <c r="O4085" s="12"/>
    </row>
    <row r="4086" ht="12.75">
      <c r="O4086" s="12"/>
    </row>
    <row r="4087" ht="12.75">
      <c r="O4087" s="12"/>
    </row>
    <row r="4088" ht="12.75">
      <c r="O4088" s="12"/>
    </row>
    <row r="4089" ht="12.75">
      <c r="O4089" s="12"/>
    </row>
    <row r="4090" ht="12.75">
      <c r="O4090" s="12"/>
    </row>
    <row r="4091" ht="12.75">
      <c r="O4091" s="12"/>
    </row>
    <row r="4092" ht="12.75">
      <c r="O4092" s="12"/>
    </row>
    <row r="4093" ht="12.75">
      <c r="O4093" s="12"/>
    </row>
    <row r="4094" ht="12.75">
      <c r="O4094" s="12"/>
    </row>
    <row r="4095" ht="12.75">
      <c r="O4095" s="12"/>
    </row>
    <row r="4096" ht="12.75">
      <c r="O4096" s="12"/>
    </row>
    <row r="4097" ht="12.75">
      <c r="O4097" s="12"/>
    </row>
    <row r="4098" ht="12.75">
      <c r="O4098" s="12"/>
    </row>
    <row r="4099" ht="12.75">
      <c r="O4099" s="12"/>
    </row>
    <row r="4100" ht="12.75">
      <c r="O4100" s="12"/>
    </row>
    <row r="4101" ht="12.75">
      <c r="O4101" s="12"/>
    </row>
    <row r="4102" ht="12.75">
      <c r="O4102" s="12"/>
    </row>
    <row r="4103" ht="12.75">
      <c r="O4103" s="12"/>
    </row>
    <row r="4104" ht="12.75">
      <c r="O4104" s="12"/>
    </row>
    <row r="4105" ht="12.75">
      <c r="O4105" s="12"/>
    </row>
    <row r="4106" ht="12.75">
      <c r="O4106" s="12"/>
    </row>
    <row r="4107" ht="12.75">
      <c r="O4107" s="12"/>
    </row>
    <row r="4108" ht="12.75">
      <c r="O4108" s="12"/>
    </row>
    <row r="4109" ht="12.75">
      <c r="O4109" s="12"/>
    </row>
    <row r="4110" ht="12.75">
      <c r="O4110" s="12"/>
    </row>
    <row r="4111" ht="12.75">
      <c r="O4111" s="12"/>
    </row>
    <row r="4112" ht="12.75">
      <c r="O4112" s="12"/>
    </row>
    <row r="4113" ht="12.75">
      <c r="O4113" s="12"/>
    </row>
    <row r="4114" ht="12.75">
      <c r="O4114" s="12"/>
    </row>
    <row r="4115" ht="12.75">
      <c r="O4115" s="12"/>
    </row>
    <row r="4116" ht="12.75">
      <c r="O4116" s="12"/>
    </row>
    <row r="4117" ht="12.75">
      <c r="O4117" s="12"/>
    </row>
    <row r="4118" ht="12.75">
      <c r="O4118" s="12"/>
    </row>
    <row r="4119" ht="12.75">
      <c r="O4119" s="12"/>
    </row>
    <row r="4120" ht="12.75">
      <c r="O4120" s="12"/>
    </row>
    <row r="4121" ht="12.75">
      <c r="O4121" s="12"/>
    </row>
    <row r="4122" ht="12.75">
      <c r="O4122" s="12"/>
    </row>
    <row r="4123" ht="12.75">
      <c r="O4123" s="12"/>
    </row>
    <row r="4124" ht="12.75">
      <c r="O4124" s="12"/>
    </row>
    <row r="4125" ht="12.75">
      <c r="O4125" s="12"/>
    </row>
    <row r="4126" ht="12.75">
      <c r="O4126" s="12"/>
    </row>
    <row r="4127" ht="12.75">
      <c r="O4127" s="12"/>
    </row>
    <row r="4128" ht="12.75">
      <c r="O4128" s="12"/>
    </row>
    <row r="4129" ht="12.75">
      <c r="O4129" s="12"/>
    </row>
    <row r="4130" ht="12.75">
      <c r="O4130" s="12"/>
    </row>
    <row r="4131" ht="12.75">
      <c r="O4131" s="12"/>
    </row>
    <row r="4132" ht="12.75">
      <c r="O4132" s="12"/>
    </row>
    <row r="4133" ht="12.75">
      <c r="O4133" s="12"/>
    </row>
    <row r="4134" ht="12.75">
      <c r="O4134" s="12"/>
    </row>
    <row r="4135" ht="12.75">
      <c r="O4135" s="12"/>
    </row>
    <row r="4136" ht="12.75">
      <c r="O4136" s="12"/>
    </row>
    <row r="4137" ht="12.75">
      <c r="O4137" s="12"/>
    </row>
    <row r="4138" ht="12.75">
      <c r="O4138" s="12"/>
    </row>
    <row r="4139" ht="12.75">
      <c r="O4139" s="12"/>
    </row>
    <row r="4140" ht="12.75">
      <c r="O4140" s="12"/>
    </row>
    <row r="4141" ht="12.75">
      <c r="O4141" s="12"/>
    </row>
    <row r="4142" ht="12.75">
      <c r="O4142" s="12"/>
    </row>
    <row r="4143" ht="12.75">
      <c r="O4143" s="12"/>
    </row>
    <row r="4144" ht="12.75">
      <c r="O4144" s="12"/>
    </row>
    <row r="4145" ht="12.75">
      <c r="O4145" s="12"/>
    </row>
    <row r="4146" ht="12.75">
      <c r="O4146" s="12"/>
    </row>
    <row r="4147" ht="12.75">
      <c r="O4147" s="12"/>
    </row>
    <row r="4148" ht="12.75">
      <c r="O4148" s="12"/>
    </row>
    <row r="4149" ht="12.75">
      <c r="O4149" s="12"/>
    </row>
    <row r="4150" ht="12.75">
      <c r="O4150" s="12"/>
    </row>
    <row r="4151" ht="12.75">
      <c r="O4151" s="12"/>
    </row>
    <row r="4152" ht="12.75">
      <c r="O4152" s="12"/>
    </row>
    <row r="4153" ht="12.75">
      <c r="O4153" s="12"/>
    </row>
    <row r="4154" ht="12.75">
      <c r="O4154" s="12"/>
    </row>
    <row r="4155" ht="12.75">
      <c r="O4155" s="12"/>
    </row>
    <row r="4156" ht="12.75">
      <c r="O4156" s="12"/>
    </row>
    <row r="4157" ht="12.75">
      <c r="O4157" s="12"/>
    </row>
    <row r="4158" ht="12.75">
      <c r="O4158" s="12"/>
    </row>
    <row r="4159" ht="12.75">
      <c r="O4159" s="12"/>
    </row>
    <row r="4160" ht="12.75">
      <c r="O4160" s="12"/>
    </row>
    <row r="4161" ht="12.75">
      <c r="O4161" s="12"/>
    </row>
    <row r="4162" ht="12.75">
      <c r="O4162" s="12"/>
    </row>
    <row r="4163" ht="12.75">
      <c r="O4163" s="12"/>
    </row>
    <row r="4164" ht="12.75">
      <c r="O4164" s="12"/>
    </row>
    <row r="4165" ht="12.75">
      <c r="O4165" s="12"/>
    </row>
    <row r="4166" ht="12.75">
      <c r="O4166" s="12"/>
    </row>
    <row r="4167" ht="12.75">
      <c r="O4167" s="12"/>
    </row>
    <row r="4168" ht="12.75">
      <c r="O4168" s="12"/>
    </row>
    <row r="4169" ht="12.75">
      <c r="O4169" s="12"/>
    </row>
    <row r="4170" ht="12.75">
      <c r="O4170" s="12"/>
    </row>
    <row r="4171" ht="12.75">
      <c r="O4171" s="12"/>
    </row>
    <row r="4172" ht="12.75">
      <c r="O4172" s="12"/>
    </row>
    <row r="4173" ht="12.75">
      <c r="O4173" s="12"/>
    </row>
    <row r="4174" ht="12.75">
      <c r="O4174" s="12"/>
    </row>
    <row r="4175" ht="12.75">
      <c r="O4175" s="12"/>
    </row>
    <row r="4176" ht="12.75">
      <c r="O4176" s="12"/>
    </row>
    <row r="4177" ht="12.75">
      <c r="O4177" s="12"/>
    </row>
    <row r="4178" ht="12.75">
      <c r="O4178" s="12"/>
    </row>
    <row r="4179" ht="12.75">
      <c r="O4179" s="12"/>
    </row>
    <row r="4180" ht="12.75">
      <c r="O4180" s="12"/>
    </row>
    <row r="4181" ht="12.75">
      <c r="O4181" s="12"/>
    </row>
    <row r="4182" ht="12.75">
      <c r="O4182" s="12"/>
    </row>
    <row r="4183" ht="12.75">
      <c r="O4183" s="12"/>
    </row>
    <row r="4184" ht="12.75">
      <c r="O4184" s="12"/>
    </row>
    <row r="4185" ht="12.75">
      <c r="O4185" s="12"/>
    </row>
    <row r="4186" ht="12.75">
      <c r="O4186" s="12"/>
    </row>
    <row r="4187" ht="12.75">
      <c r="O4187" s="12"/>
    </row>
    <row r="4188" ht="12.75">
      <c r="O4188" s="12"/>
    </row>
    <row r="4189" ht="12.75">
      <c r="O4189" s="12"/>
    </row>
    <row r="4190" ht="12.75">
      <c r="O4190" s="12"/>
    </row>
    <row r="4191" ht="12.75">
      <c r="O4191" s="12"/>
    </row>
    <row r="4192" ht="12.75">
      <c r="O4192" s="12"/>
    </row>
    <row r="4193" ht="12.75">
      <c r="O4193" s="12"/>
    </row>
    <row r="4194" ht="12.75">
      <c r="O4194" s="12"/>
    </row>
    <row r="4195" ht="12.75">
      <c r="O4195" s="12"/>
    </row>
    <row r="4196" ht="12.75">
      <c r="O4196" s="12"/>
    </row>
    <row r="4197" ht="12.75">
      <c r="O4197" s="12"/>
    </row>
    <row r="4198" ht="12.75">
      <c r="O4198" s="12"/>
    </row>
    <row r="4199" ht="12.75">
      <c r="O4199" s="12"/>
    </row>
    <row r="4200" ht="12.75">
      <c r="O4200" s="12"/>
    </row>
    <row r="4201" ht="12.75">
      <c r="O4201" s="12"/>
    </row>
    <row r="4202" ht="12.75">
      <c r="O4202" s="12"/>
    </row>
    <row r="4203" ht="12.75">
      <c r="O4203" s="12"/>
    </row>
    <row r="4204" ht="12.75">
      <c r="O4204" s="12"/>
    </row>
    <row r="4205" ht="12.75">
      <c r="O4205" s="12"/>
    </row>
    <row r="4206" ht="12.75">
      <c r="O4206" s="12"/>
    </row>
    <row r="4207" ht="12.75">
      <c r="O4207" s="12"/>
    </row>
    <row r="4208" ht="12.75">
      <c r="O4208" s="12"/>
    </row>
    <row r="4209" ht="12.75">
      <c r="O4209" s="12"/>
    </row>
    <row r="4210" ht="12.75">
      <c r="O4210" s="12"/>
    </row>
    <row r="4211" ht="12.75">
      <c r="O4211" s="12"/>
    </row>
    <row r="4212" ht="12.75">
      <c r="O4212" s="12"/>
    </row>
    <row r="4213" ht="12.75">
      <c r="O4213" s="12"/>
    </row>
    <row r="4214" ht="12.75">
      <c r="O4214" s="12"/>
    </row>
    <row r="4215" ht="12.75">
      <c r="O4215" s="12"/>
    </row>
    <row r="4216" ht="12.75">
      <c r="O4216" s="12"/>
    </row>
    <row r="4217" ht="12.75">
      <c r="O4217" s="12"/>
    </row>
    <row r="4218" ht="12.75">
      <c r="O4218" s="12"/>
    </row>
    <row r="4219" ht="12.75">
      <c r="O4219" s="12"/>
    </row>
    <row r="4220" ht="12.75">
      <c r="O4220" s="12"/>
    </row>
    <row r="4221" ht="12.75">
      <c r="O4221" s="12"/>
    </row>
    <row r="4222" ht="12.75">
      <c r="O4222" s="12"/>
    </row>
    <row r="4223" ht="12.75">
      <c r="O4223" s="12"/>
    </row>
    <row r="4224" ht="12.75">
      <c r="O4224" s="12"/>
    </row>
    <row r="4225" ht="12.75">
      <c r="O4225" s="12"/>
    </row>
    <row r="4226" ht="12.75">
      <c r="O4226" s="12"/>
    </row>
    <row r="4227" ht="12.75">
      <c r="O4227" s="12"/>
    </row>
    <row r="4228" ht="12.75">
      <c r="O4228" s="12"/>
    </row>
    <row r="4229" ht="12.75">
      <c r="O4229" s="12"/>
    </row>
    <row r="4230" ht="12.75">
      <c r="O4230" s="12"/>
    </row>
    <row r="4231" ht="12.75">
      <c r="O4231" s="12"/>
    </row>
    <row r="4232" ht="12.75">
      <c r="O4232" s="12"/>
    </row>
    <row r="4233" ht="12.75">
      <c r="O4233" s="12"/>
    </row>
    <row r="4234" ht="12.75">
      <c r="O4234" s="12"/>
    </row>
    <row r="4235" ht="12.75">
      <c r="O4235" s="12"/>
    </row>
    <row r="4236" ht="12.75">
      <c r="O4236" s="12"/>
    </row>
    <row r="4237" ht="12.75">
      <c r="O4237" s="12"/>
    </row>
    <row r="4238" ht="12.75">
      <c r="O4238" s="12"/>
    </row>
    <row r="4239" ht="12.75">
      <c r="O4239" s="12"/>
    </row>
    <row r="4240" ht="12.75">
      <c r="O4240" s="12"/>
    </row>
    <row r="4241" ht="12.75">
      <c r="O4241" s="12"/>
    </row>
    <row r="4242" ht="12.75">
      <c r="O4242" s="12"/>
    </row>
    <row r="4243" ht="12.75">
      <c r="O4243" s="12"/>
    </row>
    <row r="4244" ht="12.75">
      <c r="O4244" s="12"/>
    </row>
    <row r="4245" ht="12.75">
      <c r="O4245" s="12"/>
    </row>
    <row r="4246" ht="12.75">
      <c r="O4246" s="12"/>
    </row>
    <row r="4247" ht="12.75">
      <c r="O4247" s="12"/>
    </row>
    <row r="4248" ht="12.75">
      <c r="O4248" s="12"/>
    </row>
    <row r="4249" ht="12.75">
      <c r="O4249" s="12"/>
    </row>
    <row r="4250" ht="12.75">
      <c r="O4250" s="12"/>
    </row>
    <row r="4251" ht="12.75">
      <c r="O4251" s="12"/>
    </row>
    <row r="4252" ht="12.75">
      <c r="O4252" s="12"/>
    </row>
    <row r="4253" ht="12.75">
      <c r="O4253" s="12"/>
    </row>
    <row r="4254" ht="12.75">
      <c r="O4254" s="12"/>
    </row>
    <row r="4255" ht="12.75">
      <c r="O4255" s="12"/>
    </row>
    <row r="4256" ht="12.75">
      <c r="O4256" s="12"/>
    </row>
    <row r="4257" ht="12.75">
      <c r="O4257" s="12"/>
    </row>
    <row r="4258" ht="12.75">
      <c r="O4258" s="12"/>
    </row>
    <row r="4259" ht="12.75">
      <c r="O4259" s="12"/>
    </row>
    <row r="4260" ht="12.75">
      <c r="O4260" s="12"/>
    </row>
    <row r="4261" ht="12.75">
      <c r="O4261" s="12"/>
    </row>
    <row r="4262" ht="12.75">
      <c r="O4262" s="12"/>
    </row>
    <row r="4263" ht="12.75">
      <c r="O4263" s="12"/>
    </row>
    <row r="4264" ht="12.75">
      <c r="O4264" s="12"/>
    </row>
    <row r="4265" ht="12.75">
      <c r="O4265" s="12"/>
    </row>
    <row r="4266" ht="12.75">
      <c r="O4266" s="12"/>
    </row>
    <row r="4267" ht="12.75">
      <c r="O4267" s="12"/>
    </row>
    <row r="4268" ht="12.75">
      <c r="O4268" s="12"/>
    </row>
    <row r="4269" ht="12.75">
      <c r="O4269" s="12"/>
    </row>
    <row r="4270" ht="12.75">
      <c r="O4270" s="12"/>
    </row>
    <row r="4271" ht="12.75">
      <c r="O4271" s="12"/>
    </row>
    <row r="4272" ht="12.75">
      <c r="O4272" s="12"/>
    </row>
    <row r="4273" ht="12.75">
      <c r="O4273" s="12"/>
    </row>
    <row r="4274" ht="12.75">
      <c r="O4274" s="12"/>
    </row>
    <row r="4275" ht="12.75">
      <c r="O4275" s="12"/>
    </row>
    <row r="4276" ht="12.75">
      <c r="O4276" s="12"/>
    </row>
    <row r="4277" ht="12.75">
      <c r="O4277" s="12"/>
    </row>
    <row r="4278" ht="12.75">
      <c r="O4278" s="12"/>
    </row>
    <row r="4279" ht="12.75">
      <c r="O4279" s="12"/>
    </row>
    <row r="4280" ht="12.75">
      <c r="O4280" s="12"/>
    </row>
    <row r="4281" ht="12.75">
      <c r="O4281" s="12"/>
    </row>
    <row r="4282" ht="12.75">
      <c r="O4282" s="12"/>
    </row>
    <row r="4283" ht="12.75">
      <c r="O4283" s="12"/>
    </row>
    <row r="4284" ht="12.75">
      <c r="O4284" s="12"/>
    </row>
    <row r="4285" ht="12.75">
      <c r="O4285" s="12"/>
    </row>
    <row r="4286" ht="12.75">
      <c r="O4286" s="12"/>
    </row>
    <row r="4287" ht="12.75">
      <c r="O4287" s="12"/>
    </row>
    <row r="4288" ht="12.75">
      <c r="O4288" s="12"/>
    </row>
    <row r="4289" ht="12.75">
      <c r="O4289" s="12"/>
    </row>
    <row r="4290" ht="12.75">
      <c r="O4290" s="12"/>
    </row>
    <row r="4291" ht="12.75">
      <c r="O4291" s="12"/>
    </row>
    <row r="4292" ht="12.75">
      <c r="O4292" s="12"/>
    </row>
    <row r="4293" ht="12.75">
      <c r="O4293" s="12"/>
    </row>
    <row r="4294" ht="12.75">
      <c r="O4294" s="12"/>
    </row>
    <row r="4295" ht="12.75">
      <c r="O4295" s="12"/>
    </row>
    <row r="4296" ht="12.75">
      <c r="O4296" s="12"/>
    </row>
    <row r="4297" ht="12.75">
      <c r="O4297" s="12"/>
    </row>
    <row r="4298" ht="12.75">
      <c r="O4298" s="12"/>
    </row>
    <row r="4299" ht="12.75">
      <c r="O4299" s="12"/>
    </row>
    <row r="4300" ht="12.75">
      <c r="O4300" s="12"/>
    </row>
    <row r="4301" ht="12.75">
      <c r="O4301" s="12"/>
    </row>
    <row r="4302" ht="12.75">
      <c r="O4302" s="12"/>
    </row>
    <row r="4303" ht="12.75">
      <c r="O4303" s="12"/>
    </row>
    <row r="4304" ht="12.75">
      <c r="O4304" s="12"/>
    </row>
    <row r="4305" ht="12.75">
      <c r="O4305" s="12"/>
    </row>
    <row r="4306" ht="12.75">
      <c r="O4306" s="12"/>
    </row>
    <row r="4307" ht="12.75">
      <c r="O4307" s="12"/>
    </row>
    <row r="4308" ht="12.75">
      <c r="O4308" s="12"/>
    </row>
    <row r="4309" ht="12.75">
      <c r="O4309" s="12"/>
    </row>
    <row r="4310" ht="12.75">
      <c r="O4310" s="12"/>
    </row>
    <row r="4311" ht="12.75">
      <c r="O4311" s="12"/>
    </row>
    <row r="4312" ht="12.75">
      <c r="O4312" s="12"/>
    </row>
    <row r="4313" ht="12.75">
      <c r="O4313" s="12"/>
    </row>
    <row r="4314" ht="12.75">
      <c r="O4314" s="12"/>
    </row>
    <row r="4315" ht="12.75">
      <c r="O4315" s="12"/>
    </row>
    <row r="4316" ht="12.75">
      <c r="O4316" s="12"/>
    </row>
    <row r="4317" ht="12.75">
      <c r="O4317" s="12"/>
    </row>
    <row r="4318" ht="12.75">
      <c r="O4318" s="12"/>
    </row>
    <row r="4319" ht="12.75">
      <c r="O4319" s="12"/>
    </row>
    <row r="4320" ht="12.75">
      <c r="O4320" s="12"/>
    </row>
    <row r="4321" ht="12.75">
      <c r="O4321" s="12"/>
    </row>
    <row r="4322" ht="12.75">
      <c r="O4322" s="12"/>
    </row>
    <row r="4323" ht="12.75">
      <c r="O4323" s="12"/>
    </row>
    <row r="4324" ht="12.75">
      <c r="O4324" s="12"/>
    </row>
    <row r="4325" ht="12.75">
      <c r="O4325" s="12"/>
    </row>
    <row r="4326" ht="12.75">
      <c r="O4326" s="12"/>
    </row>
    <row r="4327" ht="12.75">
      <c r="O4327" s="12"/>
    </row>
    <row r="4328" ht="12.75">
      <c r="O4328" s="12"/>
    </row>
    <row r="4329" ht="12.75">
      <c r="O4329" s="12"/>
    </row>
    <row r="4330" ht="12.75">
      <c r="O4330" s="12"/>
    </row>
    <row r="4331" ht="12.75">
      <c r="O4331" s="12"/>
    </row>
    <row r="4332" ht="12.75">
      <c r="O4332" s="12"/>
    </row>
    <row r="4333" ht="12.75">
      <c r="O4333" s="12"/>
    </row>
    <row r="4334" ht="12.75">
      <c r="O4334" s="12"/>
    </row>
    <row r="4335" ht="12.75">
      <c r="O4335" s="12"/>
    </row>
    <row r="4336" ht="12.75">
      <c r="O4336" s="12"/>
    </row>
    <row r="4337" ht="12.75">
      <c r="O4337" s="12"/>
    </row>
    <row r="4338" ht="12.75">
      <c r="O4338" s="12"/>
    </row>
    <row r="4339" ht="12.75">
      <c r="O4339" s="12"/>
    </row>
    <row r="4340" ht="12.75">
      <c r="O4340" s="12"/>
    </row>
    <row r="4341" ht="12.75">
      <c r="O4341" s="12"/>
    </row>
    <row r="4342" ht="12.75">
      <c r="O4342" s="12"/>
    </row>
    <row r="4343" ht="12.75">
      <c r="O4343" s="12"/>
    </row>
    <row r="4344" ht="12.75">
      <c r="O4344" s="12"/>
    </row>
    <row r="4345" ht="12.75">
      <c r="O4345" s="12"/>
    </row>
    <row r="4346" ht="12.75">
      <c r="O4346" s="12"/>
    </row>
    <row r="4347" ht="12.75">
      <c r="O4347" s="12"/>
    </row>
    <row r="4348" ht="12.75">
      <c r="O4348" s="12"/>
    </row>
    <row r="4349" ht="12.75">
      <c r="O4349" s="12"/>
    </row>
    <row r="4350" ht="12.75">
      <c r="O4350" s="12"/>
    </row>
    <row r="4351" ht="12.75">
      <c r="O4351" s="12"/>
    </row>
    <row r="4352" ht="12.75">
      <c r="O4352" s="12"/>
    </row>
    <row r="4353" ht="12.75">
      <c r="O4353" s="12"/>
    </row>
    <row r="4354" ht="12.75">
      <c r="O4354" s="12"/>
    </row>
    <row r="4355" ht="12.75">
      <c r="O4355" s="12"/>
    </row>
    <row r="4356" ht="12.75">
      <c r="O4356" s="12"/>
    </row>
    <row r="4357" ht="12.75">
      <c r="O4357" s="12"/>
    </row>
    <row r="4358" ht="12.75">
      <c r="O4358" s="12"/>
    </row>
    <row r="4359" ht="12.75">
      <c r="O4359" s="12"/>
    </row>
    <row r="4360" ht="12.75">
      <c r="O4360" s="12"/>
    </row>
    <row r="4361" ht="12.75">
      <c r="O4361" s="12"/>
    </row>
    <row r="4362" ht="12.75">
      <c r="O4362" s="12"/>
    </row>
    <row r="4363" ht="12.75">
      <c r="O4363" s="12"/>
    </row>
    <row r="4364" ht="12.75">
      <c r="O4364" s="12"/>
    </row>
    <row r="4365" ht="12.75">
      <c r="O4365" s="12"/>
    </row>
    <row r="4366" ht="12.75">
      <c r="O4366" s="12"/>
    </row>
    <row r="4367" ht="12.75">
      <c r="O4367" s="12"/>
    </row>
    <row r="4368" ht="12.75">
      <c r="O4368" s="12"/>
    </row>
    <row r="4369" ht="12.75">
      <c r="O4369" s="12"/>
    </row>
    <row r="4370" ht="12.75">
      <c r="O4370" s="12"/>
    </row>
    <row r="4371" ht="12.75">
      <c r="O4371" s="12"/>
    </row>
    <row r="4372" ht="12.75">
      <c r="O4372" s="12"/>
    </row>
    <row r="4373" ht="12.75">
      <c r="O4373" s="12"/>
    </row>
    <row r="4374" ht="12.75">
      <c r="O4374" s="12"/>
    </row>
    <row r="4375" ht="12.75">
      <c r="O4375" s="12"/>
    </row>
    <row r="4376" ht="12.75">
      <c r="O4376" s="12"/>
    </row>
    <row r="4377" ht="12.75">
      <c r="O4377" s="12"/>
    </row>
    <row r="4378" ht="12.75">
      <c r="O4378" s="12"/>
    </row>
    <row r="4379" ht="12.75">
      <c r="O4379" s="12"/>
    </row>
    <row r="4380" ht="12.75">
      <c r="O4380" s="12"/>
    </row>
    <row r="4381" ht="12.75">
      <c r="O4381" s="12"/>
    </row>
    <row r="4382" ht="12.75">
      <c r="O4382" s="12"/>
    </row>
    <row r="4383" ht="12.75">
      <c r="O4383" s="12"/>
    </row>
    <row r="4384" ht="12.75">
      <c r="O4384" s="12"/>
    </row>
    <row r="4385" ht="12.75">
      <c r="O4385" s="12"/>
    </row>
    <row r="4386" ht="12.75">
      <c r="O4386" s="12"/>
    </row>
    <row r="4387" ht="12.75">
      <c r="O4387" s="12"/>
    </row>
    <row r="4388" ht="12.75">
      <c r="O4388" s="12"/>
    </row>
    <row r="4389" ht="12.75">
      <c r="O4389" s="12"/>
    </row>
    <row r="4390" ht="12.75">
      <c r="O4390" s="12"/>
    </row>
    <row r="4391" ht="12.75">
      <c r="O4391" s="12"/>
    </row>
    <row r="4392" ht="12.75">
      <c r="O4392" s="12"/>
    </row>
    <row r="4393" ht="12.75">
      <c r="O4393" s="12"/>
    </row>
    <row r="4394" ht="12.75">
      <c r="O4394" s="12"/>
    </row>
    <row r="4395" ht="12.75">
      <c r="O4395" s="12"/>
    </row>
    <row r="4396" ht="12.75">
      <c r="O4396" s="12"/>
    </row>
    <row r="4397" ht="12.75">
      <c r="O4397" s="12"/>
    </row>
    <row r="4398" ht="12.75">
      <c r="O4398" s="12"/>
    </row>
    <row r="4399" ht="12.75">
      <c r="O4399" s="12"/>
    </row>
    <row r="4400" ht="12.75">
      <c r="O4400" s="12"/>
    </row>
    <row r="4401" ht="12.75">
      <c r="O4401" s="12"/>
    </row>
    <row r="4402" ht="12.75">
      <c r="O4402" s="12"/>
    </row>
    <row r="4403" ht="12.75">
      <c r="O4403" s="12"/>
    </row>
    <row r="4404" ht="12.75">
      <c r="O4404" s="12"/>
    </row>
    <row r="4405" ht="12.75">
      <c r="O4405" s="12"/>
    </row>
    <row r="4406" ht="12.75">
      <c r="O4406" s="12"/>
    </row>
    <row r="4407" ht="12.75">
      <c r="O4407" s="12"/>
    </row>
    <row r="4408" ht="12.75">
      <c r="O4408" s="12"/>
    </row>
    <row r="4409" ht="12.75">
      <c r="O4409" s="12"/>
    </row>
    <row r="4410" ht="12.75">
      <c r="O4410" s="12"/>
    </row>
    <row r="4411" ht="12.75">
      <c r="O4411" s="12"/>
    </row>
    <row r="4412" ht="12.75">
      <c r="O4412" s="12"/>
    </row>
    <row r="4413" ht="12.75">
      <c r="O4413" s="12"/>
    </row>
    <row r="4414" ht="12.75">
      <c r="O4414" s="12"/>
    </row>
    <row r="4415" ht="12.75">
      <c r="O4415" s="12"/>
    </row>
    <row r="4416" ht="12.75">
      <c r="O4416" s="12"/>
    </row>
    <row r="4417" ht="12.75">
      <c r="O4417" s="12"/>
    </row>
    <row r="4418" ht="12.75">
      <c r="O4418" s="12"/>
    </row>
    <row r="4419" ht="12.75">
      <c r="O4419" s="12"/>
    </row>
    <row r="4420" ht="12.75">
      <c r="O4420" s="12"/>
    </row>
    <row r="4421" ht="12.75">
      <c r="O4421" s="12"/>
    </row>
    <row r="4422" ht="12.75">
      <c r="O4422" s="12"/>
    </row>
    <row r="4423" ht="12.75">
      <c r="O4423" s="12"/>
    </row>
    <row r="4424" ht="12.75">
      <c r="O4424" s="12"/>
    </row>
    <row r="4425" ht="12.75">
      <c r="O4425" s="12"/>
    </row>
    <row r="4426" ht="12.75">
      <c r="O4426" s="12"/>
    </row>
    <row r="4427" ht="12.75">
      <c r="O4427" s="12"/>
    </row>
    <row r="4428" ht="12.75">
      <c r="O4428" s="12"/>
    </row>
    <row r="4429" ht="12.75">
      <c r="O4429" s="12"/>
    </row>
    <row r="4430" ht="12.75">
      <c r="O4430" s="12"/>
    </row>
    <row r="4431" ht="12.75">
      <c r="O4431" s="12"/>
    </row>
    <row r="4432" ht="12.75">
      <c r="O4432" s="12"/>
    </row>
    <row r="4433" ht="12.75">
      <c r="O4433" s="12"/>
    </row>
    <row r="4434" ht="12.75">
      <c r="O4434" s="12"/>
    </row>
    <row r="4435" ht="12.75">
      <c r="O4435" s="12"/>
    </row>
    <row r="4436" ht="12.75">
      <c r="O4436" s="12"/>
    </row>
    <row r="4437" ht="12.75">
      <c r="O4437" s="12"/>
    </row>
    <row r="4438" ht="12.75">
      <c r="O4438" s="12"/>
    </row>
    <row r="4439" ht="12.75">
      <c r="O4439" s="12"/>
    </row>
    <row r="4440" ht="12.75">
      <c r="O4440" s="12"/>
    </row>
    <row r="4441" ht="12.75">
      <c r="O4441" s="12"/>
    </row>
    <row r="4442" ht="12.75">
      <c r="O4442" s="12"/>
    </row>
    <row r="4443" ht="12.75">
      <c r="O4443" s="12"/>
    </row>
    <row r="4444" ht="12.75">
      <c r="O4444" s="12"/>
    </row>
    <row r="4445" ht="12.75">
      <c r="O4445" s="12"/>
    </row>
    <row r="4446" ht="12.75">
      <c r="O4446" s="12"/>
    </row>
    <row r="4447" ht="12.75">
      <c r="O4447" s="12"/>
    </row>
    <row r="4448" ht="12.75">
      <c r="O4448" s="12"/>
    </row>
    <row r="4449" ht="12.75">
      <c r="O4449" s="12"/>
    </row>
    <row r="4450" ht="12.75">
      <c r="O4450" s="12"/>
    </row>
    <row r="4451" ht="12.75">
      <c r="O4451" s="12"/>
    </row>
    <row r="4452" ht="12.75">
      <c r="O4452" s="12"/>
    </row>
    <row r="4453" ht="12.75">
      <c r="O4453" s="12"/>
    </row>
    <row r="4454" ht="12.75">
      <c r="O4454" s="12"/>
    </row>
    <row r="4455" ht="12.75">
      <c r="O4455" s="12"/>
    </row>
    <row r="4456" ht="12.75">
      <c r="O4456" s="12"/>
    </row>
    <row r="4457" ht="12.75">
      <c r="O4457" s="12"/>
    </row>
    <row r="4458" ht="12.75">
      <c r="O4458" s="12"/>
    </row>
    <row r="4459" ht="12.75">
      <c r="O4459" s="12"/>
    </row>
    <row r="4460" ht="12.75">
      <c r="O4460" s="12"/>
    </row>
    <row r="4461" ht="12.75">
      <c r="O4461" s="12"/>
    </row>
    <row r="4462" ht="12.75">
      <c r="O4462" s="12"/>
    </row>
    <row r="4463" ht="12.75">
      <c r="O4463" s="12"/>
    </row>
    <row r="4464" ht="12.75">
      <c r="O4464" s="12"/>
    </row>
    <row r="4465" ht="12.75">
      <c r="O4465" s="12"/>
    </row>
    <row r="4466" ht="12.75">
      <c r="O4466" s="12"/>
    </row>
    <row r="4467" ht="12.75">
      <c r="O4467" s="12"/>
    </row>
    <row r="4468" ht="12.75">
      <c r="O4468" s="12"/>
    </row>
    <row r="4469" ht="12.75">
      <c r="O4469" s="12"/>
    </row>
    <row r="4470" ht="12.75">
      <c r="O4470" s="12"/>
    </row>
    <row r="4471" ht="12.75">
      <c r="O4471" s="12"/>
    </row>
    <row r="4472" ht="12.75">
      <c r="O4472" s="12"/>
    </row>
    <row r="4473" ht="12.75">
      <c r="O4473" s="12"/>
    </row>
    <row r="4474" ht="12.75">
      <c r="O4474" s="12"/>
    </row>
    <row r="4475" ht="12.75">
      <c r="O4475" s="12"/>
    </row>
    <row r="4476" ht="12.75">
      <c r="O4476" s="12"/>
    </row>
    <row r="4477" ht="12.75">
      <c r="O4477" s="12"/>
    </row>
    <row r="4478" ht="12.75">
      <c r="O4478" s="12"/>
    </row>
    <row r="4479" ht="12.75">
      <c r="O4479" s="12"/>
    </row>
    <row r="4480" ht="12.75">
      <c r="O4480" s="12"/>
    </row>
    <row r="4481" ht="12.75">
      <c r="O4481" s="12"/>
    </row>
    <row r="4482" ht="12.75">
      <c r="O4482" s="12"/>
    </row>
    <row r="4483" ht="12.75">
      <c r="O4483" s="12"/>
    </row>
    <row r="4484" ht="12.75">
      <c r="O4484" s="12"/>
    </row>
    <row r="4485" ht="12.75">
      <c r="O4485" s="12"/>
    </row>
    <row r="4486" ht="12.75">
      <c r="O4486" s="12"/>
    </row>
    <row r="4487" ht="12.75">
      <c r="O4487" s="12"/>
    </row>
    <row r="4488" ht="12.75">
      <c r="O4488" s="12"/>
    </row>
    <row r="4489" ht="12.75">
      <c r="O4489" s="12"/>
    </row>
    <row r="4490" ht="12.75">
      <c r="O4490" s="12"/>
    </row>
    <row r="4491" ht="12.75">
      <c r="O4491" s="12"/>
    </row>
    <row r="4492" ht="12.75">
      <c r="O4492" s="12"/>
    </row>
    <row r="4493" ht="12.75">
      <c r="O4493" s="12"/>
    </row>
    <row r="4494" ht="12.75">
      <c r="O4494" s="12"/>
    </row>
    <row r="4495" ht="12.75">
      <c r="O4495" s="12"/>
    </row>
    <row r="4496" ht="12.75">
      <c r="O4496" s="12"/>
    </row>
    <row r="4497" ht="12.75">
      <c r="O4497" s="12"/>
    </row>
    <row r="4498" ht="12.75">
      <c r="O4498" s="12"/>
    </row>
    <row r="4499" ht="12.75">
      <c r="O4499" s="12"/>
    </row>
    <row r="4500" ht="12.75">
      <c r="O4500" s="12"/>
    </row>
    <row r="4501" ht="12.75">
      <c r="O4501" s="12"/>
    </row>
    <row r="4502" ht="12.75">
      <c r="O4502" s="12"/>
    </row>
    <row r="4503" ht="12.75">
      <c r="O4503" s="12"/>
    </row>
    <row r="4504" ht="12.75">
      <c r="O4504" s="12"/>
    </row>
    <row r="4505" ht="12.75">
      <c r="O4505" s="12"/>
    </row>
    <row r="4506" ht="12.75">
      <c r="O4506" s="12"/>
    </row>
    <row r="4507" ht="12.75">
      <c r="O4507" s="12"/>
    </row>
    <row r="4508" ht="12.75">
      <c r="O4508" s="12"/>
    </row>
    <row r="4509" ht="12.75">
      <c r="O4509" s="12"/>
    </row>
    <row r="4510" ht="12.75">
      <c r="O4510" s="12"/>
    </row>
    <row r="4511" ht="12.75">
      <c r="O4511" s="12"/>
    </row>
    <row r="4512" ht="12.75">
      <c r="O4512" s="12"/>
    </row>
    <row r="4513" ht="12.75">
      <c r="O4513" s="12"/>
    </row>
    <row r="4514" ht="12.75">
      <c r="O4514" s="12"/>
    </row>
    <row r="4515" ht="12.75">
      <c r="O4515" s="12"/>
    </row>
    <row r="4516" ht="12.75">
      <c r="O4516" s="12"/>
    </row>
    <row r="4517" ht="12.75">
      <c r="O4517" s="12"/>
    </row>
    <row r="4518" ht="12.75">
      <c r="O4518" s="12"/>
    </row>
    <row r="4519" ht="12.75">
      <c r="O4519" s="12"/>
    </row>
    <row r="4520" ht="12.75">
      <c r="O4520" s="12"/>
    </row>
    <row r="4521" ht="12.75">
      <c r="O4521" s="12"/>
    </row>
    <row r="4522" ht="12.75">
      <c r="O4522" s="12"/>
    </row>
    <row r="4523" ht="12.75">
      <c r="O4523" s="12"/>
    </row>
    <row r="4524" ht="12.75">
      <c r="O4524" s="12"/>
    </row>
    <row r="4525" ht="12.75">
      <c r="O4525" s="12"/>
    </row>
    <row r="4526" ht="12.75">
      <c r="O4526" s="12"/>
    </row>
    <row r="4527" ht="12.75">
      <c r="O4527" s="12"/>
    </row>
    <row r="4528" ht="12.75">
      <c r="O4528" s="12"/>
    </row>
    <row r="4529" ht="12.75">
      <c r="O4529" s="12"/>
    </row>
    <row r="4530" ht="12.75">
      <c r="O4530" s="12"/>
    </row>
    <row r="4531" ht="12.75">
      <c r="O4531" s="12"/>
    </row>
    <row r="4532" ht="12.75">
      <c r="O4532" s="12"/>
    </row>
    <row r="4533" ht="12.75">
      <c r="O4533" s="12"/>
    </row>
    <row r="4534" ht="12.75">
      <c r="O4534" s="12"/>
    </row>
    <row r="4535" ht="12.75">
      <c r="O4535" s="12"/>
    </row>
    <row r="4536" ht="12.75">
      <c r="O4536" s="12"/>
    </row>
    <row r="4537" ht="12.75">
      <c r="O4537" s="12"/>
    </row>
    <row r="4538" ht="12.75">
      <c r="O4538" s="12"/>
    </row>
    <row r="4539" ht="12.75">
      <c r="O4539" s="12"/>
    </row>
    <row r="4540" ht="12.75">
      <c r="O4540" s="12"/>
    </row>
    <row r="4541" ht="12.75">
      <c r="O4541" s="12"/>
    </row>
    <row r="4542" ht="12.75">
      <c r="O4542" s="12"/>
    </row>
    <row r="4543" ht="12.75">
      <c r="O4543" s="12"/>
    </row>
    <row r="4544" ht="12.75">
      <c r="O4544" s="12"/>
    </row>
    <row r="4545" ht="12.75">
      <c r="O4545" s="12"/>
    </row>
    <row r="4546" ht="12.75">
      <c r="O4546" s="12"/>
    </row>
    <row r="4547" ht="12.75">
      <c r="O4547" s="12"/>
    </row>
    <row r="4548" ht="12.75">
      <c r="O4548" s="12"/>
    </row>
    <row r="4549" ht="12.75">
      <c r="O4549" s="12"/>
    </row>
    <row r="4550" ht="12.75">
      <c r="O4550" s="12"/>
    </row>
    <row r="4551" ht="12.75">
      <c r="O4551" s="12"/>
    </row>
    <row r="4552" ht="12.75">
      <c r="O4552" s="12"/>
    </row>
    <row r="4553" ht="12.75">
      <c r="O4553" s="12"/>
    </row>
    <row r="4554" ht="12.75">
      <c r="O4554" s="12"/>
    </row>
    <row r="4555" ht="12.75">
      <c r="O4555" s="12"/>
    </row>
    <row r="4556" ht="12.75">
      <c r="O4556" s="12"/>
    </row>
    <row r="4557" ht="12.75">
      <c r="O4557" s="12"/>
    </row>
    <row r="4558" ht="12.75">
      <c r="O4558" s="12"/>
    </row>
    <row r="4559" ht="12.75">
      <c r="O4559" s="12"/>
    </row>
    <row r="4560" ht="12.75">
      <c r="O4560" s="12"/>
    </row>
    <row r="4561" ht="12.75">
      <c r="O4561" s="12"/>
    </row>
    <row r="4562" ht="12.75">
      <c r="O4562" s="12"/>
    </row>
    <row r="4563" ht="12.75">
      <c r="O4563" s="12"/>
    </row>
    <row r="4564" ht="12.75">
      <c r="O4564" s="12"/>
    </row>
    <row r="4565" ht="12.75">
      <c r="O4565" s="12"/>
    </row>
    <row r="4566" ht="12.75">
      <c r="O4566" s="12"/>
    </row>
    <row r="4567" ht="12.75">
      <c r="O4567" s="12"/>
    </row>
    <row r="4568" ht="12.75">
      <c r="O4568" s="12"/>
    </row>
    <row r="4569" ht="12.75">
      <c r="O4569" s="12"/>
    </row>
    <row r="4570" ht="12.75">
      <c r="O4570" s="12"/>
    </row>
    <row r="4571" ht="12.75">
      <c r="O4571" s="12"/>
    </row>
    <row r="4572" ht="12.75">
      <c r="O4572" s="12"/>
    </row>
    <row r="4573" ht="12.75">
      <c r="O4573" s="12"/>
    </row>
    <row r="4574" ht="12.75">
      <c r="O4574" s="12"/>
    </row>
    <row r="4575" ht="12.75">
      <c r="O4575" s="12"/>
    </row>
    <row r="4576" ht="12.75">
      <c r="O4576" s="12"/>
    </row>
    <row r="4577" ht="12.75">
      <c r="O4577" s="12"/>
    </row>
    <row r="4578" ht="12.75">
      <c r="O4578" s="12"/>
    </row>
    <row r="4579" ht="12.75">
      <c r="O4579" s="12"/>
    </row>
    <row r="4580" ht="12.75">
      <c r="O4580" s="12"/>
    </row>
    <row r="4581" ht="12.75">
      <c r="O4581" s="12"/>
    </row>
    <row r="4582" ht="12.75">
      <c r="O4582" s="12"/>
    </row>
    <row r="4583" ht="12.75">
      <c r="O4583" s="12"/>
    </row>
    <row r="4584" ht="12.75">
      <c r="O4584" s="12"/>
    </row>
    <row r="4585" ht="12.75">
      <c r="O4585" s="12"/>
    </row>
    <row r="4586" ht="12.75">
      <c r="O4586" s="12"/>
    </row>
    <row r="4587" ht="12.75">
      <c r="O4587" s="12"/>
    </row>
    <row r="4588" ht="12.75">
      <c r="O4588" s="12"/>
    </row>
    <row r="4589" ht="12.75">
      <c r="O4589" s="12"/>
    </row>
    <row r="4590" ht="12.75">
      <c r="O4590" s="12"/>
    </row>
    <row r="4591" ht="12.75">
      <c r="O4591" s="12"/>
    </row>
    <row r="4592" ht="12.75">
      <c r="O4592" s="12"/>
    </row>
    <row r="4593" ht="12.75">
      <c r="O4593" s="12"/>
    </row>
    <row r="4594" ht="12.75">
      <c r="O4594" s="12"/>
    </row>
    <row r="4595" ht="12.75">
      <c r="O4595" s="12"/>
    </row>
    <row r="4596" ht="12.75">
      <c r="O4596" s="12"/>
    </row>
    <row r="4597" ht="12.75">
      <c r="O4597" s="12"/>
    </row>
    <row r="4598" ht="12.75">
      <c r="O4598" s="12"/>
    </row>
    <row r="4599" ht="12.75">
      <c r="O4599" s="12"/>
    </row>
    <row r="4600" ht="12.75">
      <c r="O4600" s="12"/>
    </row>
    <row r="4601" ht="12.75">
      <c r="O4601" s="12"/>
    </row>
    <row r="4602" ht="12.75">
      <c r="O4602" s="12"/>
    </row>
    <row r="4603" ht="12.75">
      <c r="O4603" s="12"/>
    </row>
    <row r="4604" ht="12.75">
      <c r="O4604" s="12"/>
    </row>
    <row r="4605" ht="12.75">
      <c r="O4605" s="12"/>
    </row>
    <row r="4606" ht="12.75">
      <c r="O4606" s="12"/>
    </row>
    <row r="4607" ht="12.75">
      <c r="O4607" s="12"/>
    </row>
    <row r="4608" ht="12.75">
      <c r="O4608" s="12"/>
    </row>
    <row r="4609" ht="12.75">
      <c r="O4609" s="12"/>
    </row>
    <row r="4610" ht="12.75">
      <c r="O4610" s="12"/>
    </row>
    <row r="4611" ht="12.75">
      <c r="O4611" s="12"/>
    </row>
    <row r="4612" ht="12.75">
      <c r="O4612" s="12"/>
    </row>
    <row r="4613" ht="12.75">
      <c r="O4613" s="12"/>
    </row>
    <row r="4614" ht="12.75">
      <c r="O4614" s="12"/>
    </row>
    <row r="4615" ht="12.75">
      <c r="O4615" s="12"/>
    </row>
    <row r="4616" ht="12.75">
      <c r="O4616" s="12"/>
    </row>
    <row r="4617" ht="12.75">
      <c r="O4617" s="12"/>
    </row>
    <row r="4618" ht="12.75">
      <c r="O4618" s="12"/>
    </row>
    <row r="4619" ht="12.75">
      <c r="O4619" s="12"/>
    </row>
    <row r="4620" ht="12.75">
      <c r="O4620" s="12"/>
    </row>
    <row r="4621" ht="12.75">
      <c r="O4621" s="12"/>
    </row>
    <row r="4622" ht="12.75">
      <c r="O4622" s="12"/>
    </row>
    <row r="4623" ht="12.75">
      <c r="O4623" s="12"/>
    </row>
    <row r="4624" ht="12.75">
      <c r="O4624" s="12"/>
    </row>
    <row r="4625" ht="12.75">
      <c r="O4625" s="12"/>
    </row>
    <row r="4626" ht="12.75">
      <c r="O4626" s="12"/>
    </row>
    <row r="4627" ht="12.75">
      <c r="O4627" s="12"/>
    </row>
    <row r="4628" ht="12.75">
      <c r="O4628" s="12"/>
    </row>
    <row r="4629" ht="12.75">
      <c r="O4629" s="12"/>
    </row>
    <row r="4630" ht="12.75">
      <c r="O4630" s="12"/>
    </row>
    <row r="4631" ht="12.75">
      <c r="O4631" s="12"/>
    </row>
    <row r="4632" ht="12.75">
      <c r="O4632" s="12"/>
    </row>
    <row r="4633" ht="12.75">
      <c r="O4633" s="12"/>
    </row>
    <row r="4634" ht="12.75">
      <c r="O4634" s="12"/>
    </row>
    <row r="4635" ht="12.75">
      <c r="O4635" s="12"/>
    </row>
    <row r="4636" ht="12.75">
      <c r="O4636" s="12"/>
    </row>
    <row r="4637" ht="12.75">
      <c r="O4637" s="12"/>
    </row>
    <row r="4638" ht="12.75">
      <c r="O4638" s="12"/>
    </row>
    <row r="4639" ht="12.75">
      <c r="O4639" s="12"/>
    </row>
    <row r="4640" ht="12.75">
      <c r="O4640" s="12"/>
    </row>
    <row r="4641" ht="12.75">
      <c r="O4641" s="12"/>
    </row>
    <row r="4642" ht="12.75">
      <c r="O4642" s="12"/>
    </row>
    <row r="4643" ht="12.75">
      <c r="O4643" s="12"/>
    </row>
    <row r="4644" ht="12.75">
      <c r="O4644" s="12"/>
    </row>
    <row r="4645" ht="12.75">
      <c r="O4645" s="12"/>
    </row>
    <row r="4646" ht="12.75">
      <c r="O4646" s="12"/>
    </row>
    <row r="4647" ht="12.75">
      <c r="O4647" s="12"/>
    </row>
    <row r="4648" ht="12.75">
      <c r="O4648" s="12"/>
    </row>
    <row r="4649" ht="12.75">
      <c r="O4649" s="12"/>
    </row>
    <row r="4650" ht="12.75">
      <c r="O4650" s="12"/>
    </row>
    <row r="4651" ht="12.75">
      <c r="O4651" s="12"/>
    </row>
    <row r="4652" ht="12.75">
      <c r="O4652" s="12"/>
    </row>
    <row r="4653" ht="12.75">
      <c r="O4653" s="12"/>
    </row>
    <row r="4654" ht="12.75">
      <c r="O4654" s="12"/>
    </row>
    <row r="4655" ht="12.75">
      <c r="O4655" s="12"/>
    </row>
    <row r="4656" ht="12.75">
      <c r="O4656" s="12"/>
    </row>
    <row r="4657" ht="12.75">
      <c r="O4657" s="12"/>
    </row>
    <row r="4658" ht="12.75">
      <c r="O4658" s="12"/>
    </row>
    <row r="4659" ht="12.75">
      <c r="O4659" s="12"/>
    </row>
    <row r="4660" ht="12.75">
      <c r="O4660" s="12"/>
    </row>
    <row r="4661" ht="12.75">
      <c r="O4661" s="12"/>
    </row>
    <row r="4662" ht="12.75">
      <c r="O4662" s="12"/>
    </row>
    <row r="4663" ht="12.75">
      <c r="O4663" s="12"/>
    </row>
    <row r="4664" ht="12.75">
      <c r="O4664" s="12"/>
    </row>
    <row r="4665" ht="12.75">
      <c r="O4665" s="12"/>
    </row>
    <row r="4666" ht="12.75">
      <c r="O4666" s="12"/>
    </row>
    <row r="4667" ht="12.75">
      <c r="O4667" s="12"/>
    </row>
    <row r="4668" ht="12.75">
      <c r="O4668" s="12"/>
    </row>
    <row r="4669" ht="12.75">
      <c r="O4669" s="12"/>
    </row>
    <row r="4670" ht="12.75">
      <c r="O4670" s="12"/>
    </row>
    <row r="4671" ht="12.75">
      <c r="O4671" s="12"/>
    </row>
    <row r="4672" ht="12.75">
      <c r="O4672" s="12"/>
    </row>
    <row r="4673" ht="12.75">
      <c r="O4673" s="12"/>
    </row>
    <row r="4674" ht="12.75">
      <c r="O4674" s="12"/>
    </row>
    <row r="4675" ht="12.75">
      <c r="O4675" s="12"/>
    </row>
    <row r="4676" ht="12.75">
      <c r="O4676" s="12"/>
    </row>
    <row r="4677" ht="12.75">
      <c r="O4677" s="12"/>
    </row>
    <row r="4678" ht="12.75">
      <c r="O4678" s="12"/>
    </row>
    <row r="4679" ht="12.75">
      <c r="O4679" s="12"/>
    </row>
    <row r="4680" ht="12.75">
      <c r="O4680" s="12"/>
    </row>
    <row r="4681" ht="12.75">
      <c r="O4681" s="12"/>
    </row>
    <row r="4682" ht="12.75">
      <c r="O4682" s="12"/>
    </row>
    <row r="4683" ht="12.75">
      <c r="O4683" s="12"/>
    </row>
    <row r="4684" ht="12.75">
      <c r="O4684" s="12"/>
    </row>
    <row r="4685" ht="12.75">
      <c r="O4685" s="12"/>
    </row>
    <row r="4686" ht="12.75">
      <c r="O4686" s="12"/>
    </row>
    <row r="4687" ht="12.75">
      <c r="O4687" s="12"/>
    </row>
    <row r="4688" ht="12.75">
      <c r="O4688" s="12"/>
    </row>
    <row r="4689" ht="12.75">
      <c r="O4689" s="12"/>
    </row>
    <row r="4690" ht="12.75">
      <c r="O4690" s="12"/>
    </row>
    <row r="4691" ht="12.75">
      <c r="O4691" s="12"/>
    </row>
    <row r="4692" ht="12.75">
      <c r="O4692" s="12"/>
    </row>
    <row r="4693" ht="12.75">
      <c r="O4693" s="12"/>
    </row>
    <row r="4694" ht="12.75">
      <c r="O4694" s="12"/>
    </row>
    <row r="4695" ht="12.75">
      <c r="O4695" s="12"/>
    </row>
    <row r="4696" ht="12.75">
      <c r="O4696" s="12"/>
    </row>
    <row r="4697" ht="12.75">
      <c r="O4697" s="12"/>
    </row>
    <row r="4698" ht="12.75">
      <c r="O4698" s="12"/>
    </row>
    <row r="4699" ht="12.75">
      <c r="O4699" s="12"/>
    </row>
    <row r="4700" ht="12.75">
      <c r="O4700" s="12"/>
    </row>
    <row r="4701" ht="12.75">
      <c r="O4701" s="12"/>
    </row>
    <row r="4702" ht="12.75">
      <c r="O4702" s="12"/>
    </row>
    <row r="4703" ht="12.75">
      <c r="O4703" s="12"/>
    </row>
    <row r="4704" ht="12.75">
      <c r="O4704" s="12"/>
    </row>
    <row r="4705" ht="12.75">
      <c r="O4705" s="12"/>
    </row>
    <row r="4706" ht="12.75">
      <c r="O4706" s="12"/>
    </row>
    <row r="4707" ht="12.75">
      <c r="O4707" s="12"/>
    </row>
    <row r="4708" ht="12.75">
      <c r="O4708" s="12"/>
    </row>
    <row r="4709" ht="12.75">
      <c r="O4709" s="12"/>
    </row>
    <row r="4710" ht="12.75">
      <c r="O4710" s="12"/>
    </row>
    <row r="4711" ht="12.75">
      <c r="O4711" s="12"/>
    </row>
    <row r="4712" ht="12.75">
      <c r="O4712" s="12"/>
    </row>
    <row r="4713" ht="12.75">
      <c r="O4713" s="12"/>
    </row>
    <row r="4714" ht="12.75">
      <c r="O4714" s="12"/>
    </row>
    <row r="4715" ht="12.75">
      <c r="O4715" s="12"/>
    </row>
    <row r="4716" ht="12.75">
      <c r="O4716" s="12"/>
    </row>
    <row r="4717" ht="12.75">
      <c r="O4717" s="12"/>
    </row>
    <row r="4718" ht="12.75">
      <c r="O4718" s="12"/>
    </row>
    <row r="4719" ht="12.75">
      <c r="O4719" s="12"/>
    </row>
    <row r="4720" ht="12.75">
      <c r="O4720" s="12"/>
    </row>
    <row r="4721" ht="12.75">
      <c r="O4721" s="12"/>
    </row>
    <row r="4722" ht="12.75">
      <c r="O4722" s="12"/>
    </row>
    <row r="4723" ht="12.75">
      <c r="O4723" s="12"/>
    </row>
    <row r="4724" ht="12.75">
      <c r="O4724" s="12"/>
    </row>
    <row r="4725" ht="12.75">
      <c r="O4725" s="12"/>
    </row>
    <row r="4726" ht="12.75">
      <c r="O4726" s="12"/>
    </row>
    <row r="4727" ht="12.75">
      <c r="O4727" s="12"/>
    </row>
    <row r="4728" ht="12.75">
      <c r="O4728" s="12"/>
    </row>
    <row r="4729" ht="12.75">
      <c r="O4729" s="12"/>
    </row>
    <row r="4730" ht="12.75">
      <c r="O4730" s="12"/>
    </row>
    <row r="4731" ht="12.75">
      <c r="O4731" s="12"/>
    </row>
    <row r="4732" ht="12.75">
      <c r="O4732" s="12"/>
    </row>
    <row r="4733" ht="12.75">
      <c r="O4733" s="12"/>
    </row>
    <row r="4734" ht="12.75">
      <c r="O4734" s="12"/>
    </row>
    <row r="4735" ht="12.75">
      <c r="O4735" s="12"/>
    </row>
    <row r="4736" ht="12.75">
      <c r="O4736" s="12"/>
    </row>
    <row r="4737" ht="12.75">
      <c r="O4737" s="12"/>
    </row>
    <row r="4738" ht="12.75">
      <c r="O4738" s="12"/>
    </row>
    <row r="4739" ht="12.75">
      <c r="O4739" s="12"/>
    </row>
    <row r="4740" ht="12.75">
      <c r="O4740" s="12"/>
    </row>
    <row r="4741" ht="12.75">
      <c r="O4741" s="12"/>
    </row>
    <row r="4742" ht="12.75">
      <c r="O4742" s="12"/>
    </row>
    <row r="4743" ht="12.75">
      <c r="O4743" s="12"/>
    </row>
    <row r="4744" ht="12.75">
      <c r="O4744" s="12"/>
    </row>
    <row r="4745" ht="12.75">
      <c r="O4745" s="12"/>
    </row>
    <row r="4746" ht="12.75">
      <c r="O4746" s="12"/>
    </row>
    <row r="4747" ht="12.75">
      <c r="O4747" s="12"/>
    </row>
    <row r="4748" ht="12.75">
      <c r="O4748" s="12"/>
    </row>
    <row r="4749" ht="12.75">
      <c r="O4749" s="12"/>
    </row>
    <row r="4750" ht="12.75">
      <c r="O4750" s="12"/>
    </row>
    <row r="4751" ht="12.75">
      <c r="O4751" s="12"/>
    </row>
    <row r="4752" ht="12.75">
      <c r="O4752" s="12"/>
    </row>
    <row r="4753" ht="12.75">
      <c r="O4753" s="12"/>
    </row>
    <row r="4754" ht="12.75">
      <c r="O4754" s="12"/>
    </row>
    <row r="4755" ht="12.75">
      <c r="O4755" s="12"/>
    </row>
    <row r="4756" ht="12.75">
      <c r="O4756" s="12"/>
    </row>
    <row r="4757" ht="12.75">
      <c r="O4757" s="12"/>
    </row>
    <row r="4758" ht="12.75">
      <c r="O4758" s="12"/>
    </row>
    <row r="4759" ht="12.75">
      <c r="O4759" s="12"/>
    </row>
    <row r="4760" ht="12.75">
      <c r="O4760" s="12"/>
    </row>
    <row r="4761" ht="12.75">
      <c r="O4761" s="12"/>
    </row>
    <row r="4762" ht="12.75">
      <c r="O4762" s="12"/>
    </row>
    <row r="4763" ht="12.75">
      <c r="O4763" s="12"/>
    </row>
    <row r="4764" ht="12.75">
      <c r="O4764" s="12"/>
    </row>
    <row r="4765" ht="12.75">
      <c r="O4765" s="12"/>
    </row>
    <row r="4766" ht="12.75">
      <c r="O4766" s="12"/>
    </row>
    <row r="4767" ht="12.75">
      <c r="O4767" s="12"/>
    </row>
    <row r="4768" ht="12.75">
      <c r="O4768" s="12"/>
    </row>
    <row r="4769" ht="12.75">
      <c r="O4769" s="12"/>
    </row>
    <row r="4770" ht="12.75">
      <c r="O4770" s="12"/>
    </row>
    <row r="4771" ht="12.75">
      <c r="O4771" s="12"/>
    </row>
    <row r="4772" ht="12.75">
      <c r="O4772" s="12"/>
    </row>
    <row r="4773" ht="12.75">
      <c r="O4773" s="12"/>
    </row>
    <row r="4774" ht="12.75">
      <c r="O4774" s="12"/>
    </row>
    <row r="4775" ht="12.75">
      <c r="O4775" s="12"/>
    </row>
    <row r="4776" ht="12.75">
      <c r="O4776" s="12"/>
    </row>
    <row r="4777" ht="12.75">
      <c r="O4777" s="12"/>
    </row>
    <row r="4778" ht="12.75">
      <c r="O4778" s="12"/>
    </row>
    <row r="4779" ht="12.75">
      <c r="O4779" s="12"/>
    </row>
    <row r="4780" ht="12.75">
      <c r="O4780" s="12"/>
    </row>
    <row r="4781" ht="12.75">
      <c r="O4781" s="12"/>
    </row>
    <row r="4782" ht="12.75">
      <c r="O4782" s="12"/>
    </row>
    <row r="4783" ht="12.75">
      <c r="O4783" s="12"/>
    </row>
    <row r="4784" ht="12.75">
      <c r="O4784" s="12"/>
    </row>
    <row r="4785" ht="12.75">
      <c r="O4785" s="12"/>
    </row>
    <row r="4786" ht="12.75">
      <c r="O4786" s="12"/>
    </row>
    <row r="4787" ht="12.75">
      <c r="O4787" s="12"/>
    </row>
    <row r="4788" ht="12.75">
      <c r="O4788" s="12"/>
    </row>
    <row r="4789" ht="12.75">
      <c r="O4789" s="12"/>
    </row>
    <row r="4790" ht="12.75">
      <c r="O4790" s="12"/>
    </row>
    <row r="4791" ht="12.75">
      <c r="O4791" s="12"/>
    </row>
    <row r="4792" ht="12.75">
      <c r="O4792" s="12"/>
    </row>
    <row r="4793" ht="12.75">
      <c r="O4793" s="12"/>
    </row>
    <row r="4794" ht="12.75">
      <c r="O4794" s="12"/>
    </row>
    <row r="4795" ht="12.75">
      <c r="O4795" s="12"/>
    </row>
    <row r="4796" ht="12.75">
      <c r="O4796" s="12"/>
    </row>
    <row r="4797" ht="12.75">
      <c r="O4797" s="12"/>
    </row>
    <row r="4798" ht="12.75">
      <c r="O4798" s="12"/>
    </row>
    <row r="4799" ht="12.75">
      <c r="O4799" s="12"/>
    </row>
    <row r="4800" ht="12.75">
      <c r="O4800" s="12"/>
    </row>
    <row r="4801" ht="12.75">
      <c r="O4801" s="12"/>
    </row>
    <row r="4802" ht="12.75">
      <c r="O4802" s="12"/>
    </row>
    <row r="4803" ht="12.75">
      <c r="O4803" s="12"/>
    </row>
    <row r="4804" ht="12.75">
      <c r="O4804" s="12"/>
    </row>
    <row r="4805" ht="12.75">
      <c r="O4805" s="12"/>
    </row>
    <row r="4806" ht="12.75">
      <c r="O4806" s="12"/>
    </row>
    <row r="4807" ht="12.75">
      <c r="O4807" s="12"/>
    </row>
    <row r="4808" ht="12.75">
      <c r="O4808" s="12"/>
    </row>
    <row r="4809" ht="12.75">
      <c r="O4809" s="12"/>
    </row>
    <row r="4810" ht="12.75">
      <c r="O4810" s="12"/>
    </row>
    <row r="4811" ht="12.75">
      <c r="O4811" s="12"/>
    </row>
    <row r="4812" ht="12.75">
      <c r="O4812" s="12"/>
    </row>
    <row r="4813" ht="12.75">
      <c r="O4813" s="12"/>
    </row>
    <row r="4814" ht="12.75">
      <c r="O4814" s="12"/>
    </row>
    <row r="4815" ht="12.75">
      <c r="O4815" s="12"/>
    </row>
    <row r="4816" ht="12.75">
      <c r="O4816" s="12"/>
    </row>
    <row r="4817" ht="12.75">
      <c r="O4817" s="12"/>
    </row>
    <row r="4818" ht="12.75">
      <c r="O4818" s="12"/>
    </row>
    <row r="4819" ht="12.75">
      <c r="O4819" s="12"/>
    </row>
    <row r="4820" ht="12.75">
      <c r="O4820" s="12"/>
    </row>
    <row r="4821" ht="12.75">
      <c r="O4821" s="12"/>
    </row>
    <row r="4822" ht="12.75">
      <c r="O4822" s="12"/>
    </row>
    <row r="4823" ht="12.75">
      <c r="O4823" s="12"/>
    </row>
    <row r="4824" ht="12.75">
      <c r="O4824" s="12"/>
    </row>
    <row r="4825" ht="12.75">
      <c r="O4825" s="12"/>
    </row>
    <row r="4826" ht="12.75">
      <c r="O4826" s="12"/>
    </row>
    <row r="4827" ht="12.75">
      <c r="O4827" s="12"/>
    </row>
    <row r="4828" ht="12.75">
      <c r="O4828" s="12"/>
    </row>
    <row r="4829" ht="12.75">
      <c r="O4829" s="12"/>
    </row>
    <row r="4830" ht="12.75">
      <c r="O4830" s="12"/>
    </row>
    <row r="4831" ht="12.75">
      <c r="O4831" s="12"/>
    </row>
    <row r="4832" ht="12.75">
      <c r="O4832" s="12"/>
    </row>
    <row r="4833" ht="12.75">
      <c r="O4833" s="12"/>
    </row>
    <row r="4834" ht="12.75">
      <c r="O4834" s="12"/>
    </row>
    <row r="4835" ht="12.75">
      <c r="O4835" s="12"/>
    </row>
    <row r="4836" ht="12.75">
      <c r="O4836" s="12"/>
    </row>
    <row r="4837" ht="12.75">
      <c r="O4837" s="12"/>
    </row>
    <row r="4838" ht="12.75">
      <c r="O4838" s="12"/>
    </row>
    <row r="4839" ht="12.75">
      <c r="O4839" s="12"/>
    </row>
    <row r="4840" ht="12.75">
      <c r="O4840" s="12"/>
    </row>
    <row r="4841" ht="12.75">
      <c r="O4841" s="12"/>
    </row>
    <row r="4842" ht="12.75">
      <c r="O4842" s="12"/>
    </row>
    <row r="4843" ht="12.75">
      <c r="O4843" s="12"/>
    </row>
    <row r="4844" ht="12.75">
      <c r="O4844" s="12"/>
    </row>
    <row r="4845" ht="12.75">
      <c r="O4845" s="12"/>
    </row>
    <row r="4846" ht="12.75">
      <c r="O4846" s="12"/>
    </row>
    <row r="4847" ht="12.75">
      <c r="O4847" s="12"/>
    </row>
    <row r="4848" ht="12.75">
      <c r="O4848" s="12"/>
    </row>
    <row r="4849" ht="12.75">
      <c r="O4849" s="12"/>
    </row>
    <row r="4850" ht="12.75">
      <c r="O4850" s="12"/>
    </row>
    <row r="4851" ht="12.75">
      <c r="O4851" s="12"/>
    </row>
    <row r="4852" ht="12.75">
      <c r="O4852" s="12"/>
    </row>
    <row r="4853" ht="12.75">
      <c r="O4853" s="12"/>
    </row>
    <row r="4854" ht="12.75">
      <c r="O4854" s="12"/>
    </row>
    <row r="4855" ht="12.75">
      <c r="O4855" s="12"/>
    </row>
    <row r="4856" ht="12.75">
      <c r="O4856" s="12"/>
    </row>
    <row r="4857" ht="12.75">
      <c r="O4857" s="12"/>
    </row>
    <row r="4858" ht="12.75">
      <c r="O4858" s="12"/>
    </row>
    <row r="4859" ht="12.75">
      <c r="O4859" s="12"/>
    </row>
    <row r="4860" ht="12.75">
      <c r="O4860" s="12"/>
    </row>
    <row r="4861" ht="12.75">
      <c r="O4861" s="12"/>
    </row>
    <row r="4862" ht="12.75">
      <c r="O4862" s="12"/>
    </row>
    <row r="4863" ht="12.75">
      <c r="O4863" s="12"/>
    </row>
    <row r="4864" ht="12.75">
      <c r="O4864" s="12"/>
    </row>
    <row r="4865" ht="12.75">
      <c r="O4865" s="12"/>
    </row>
    <row r="4866" ht="12.75">
      <c r="O4866" s="12"/>
    </row>
    <row r="4867" ht="12.75">
      <c r="O4867" s="12"/>
    </row>
    <row r="4868" ht="12.75">
      <c r="O4868" s="12"/>
    </row>
    <row r="4869" ht="12.75">
      <c r="O4869" s="12"/>
    </row>
    <row r="4870" ht="12.75">
      <c r="O4870" s="12"/>
    </row>
    <row r="4871" ht="12.75">
      <c r="O4871" s="12"/>
    </row>
    <row r="4872" ht="12.75">
      <c r="O4872" s="12"/>
    </row>
    <row r="4873" ht="12.75">
      <c r="O4873" s="12"/>
    </row>
    <row r="4874" ht="12.75">
      <c r="O4874" s="12"/>
    </row>
    <row r="4875" ht="12.75">
      <c r="O4875" s="12"/>
    </row>
    <row r="4876" ht="12.75">
      <c r="O4876" s="12"/>
    </row>
    <row r="4877" ht="12.75">
      <c r="O4877" s="12"/>
    </row>
    <row r="4878" ht="12.75">
      <c r="O4878" s="12"/>
    </row>
    <row r="4879" ht="12.75">
      <c r="O4879" s="12"/>
    </row>
    <row r="4880" ht="12.75">
      <c r="O4880" s="12"/>
    </row>
    <row r="4881" ht="12.75">
      <c r="O4881" s="12"/>
    </row>
    <row r="4882" ht="12.75">
      <c r="O4882" s="12"/>
    </row>
    <row r="4883" ht="12.75">
      <c r="O4883" s="12"/>
    </row>
    <row r="4884" ht="12.75">
      <c r="O4884" s="12"/>
    </row>
    <row r="4885" ht="12.75">
      <c r="O4885" s="12"/>
    </row>
    <row r="4886" ht="12.75">
      <c r="O4886" s="12"/>
    </row>
    <row r="4887" ht="12.75">
      <c r="O4887" s="12"/>
    </row>
    <row r="4888" ht="12.75">
      <c r="O4888" s="12"/>
    </row>
    <row r="4889" ht="12.75">
      <c r="O4889" s="12"/>
    </row>
    <row r="4890" ht="12.75">
      <c r="O4890" s="12"/>
    </row>
    <row r="4891" ht="12.75">
      <c r="O4891" s="12"/>
    </row>
    <row r="4892" ht="12.75">
      <c r="O4892" s="12"/>
    </row>
    <row r="4893" ht="12.75">
      <c r="O4893" s="12"/>
    </row>
    <row r="4894" ht="12.75">
      <c r="O4894" s="12"/>
    </row>
    <row r="4895" ht="12.75">
      <c r="O4895" s="12"/>
    </row>
    <row r="4896" ht="12.75">
      <c r="O4896" s="12"/>
    </row>
    <row r="4897" ht="12.75">
      <c r="O4897" s="12"/>
    </row>
    <row r="4898" ht="12.75">
      <c r="O4898" s="12"/>
    </row>
    <row r="4899" ht="12.75">
      <c r="O4899" s="12"/>
    </row>
    <row r="4900" ht="12.75">
      <c r="O4900" s="12"/>
    </row>
    <row r="4901" ht="12.75">
      <c r="O4901" s="12"/>
    </row>
    <row r="4902" ht="12.75">
      <c r="O4902" s="12"/>
    </row>
    <row r="4903" ht="12.75">
      <c r="O4903" s="12"/>
    </row>
    <row r="4904" ht="12.75">
      <c r="O4904" s="12"/>
    </row>
    <row r="4905" ht="12.75">
      <c r="O4905" s="12"/>
    </row>
    <row r="4906" ht="12.75">
      <c r="O4906" s="12"/>
    </row>
    <row r="4907" ht="12.75">
      <c r="O4907" s="12"/>
    </row>
    <row r="4908" ht="12.75">
      <c r="O4908" s="12"/>
    </row>
    <row r="4909" ht="12.75">
      <c r="O4909" s="12"/>
    </row>
    <row r="4910" ht="12.75">
      <c r="O4910" s="12"/>
    </row>
    <row r="4911" ht="12.75">
      <c r="O4911" s="12"/>
    </row>
    <row r="4912" ht="12.75">
      <c r="O4912" s="12"/>
    </row>
    <row r="4913" ht="12.75">
      <c r="O4913" s="12"/>
    </row>
    <row r="4914" ht="12.75">
      <c r="O4914" s="12"/>
    </row>
    <row r="4915" ht="12.75">
      <c r="O4915" s="12"/>
    </row>
    <row r="4916" ht="12.75">
      <c r="O4916" s="12"/>
    </row>
    <row r="4917" ht="12.75">
      <c r="O4917" s="12"/>
    </row>
    <row r="4918" ht="12.75">
      <c r="O4918" s="12"/>
    </row>
    <row r="4919" ht="12.75">
      <c r="O4919" s="12"/>
    </row>
    <row r="4920" ht="12.75">
      <c r="O4920" s="12"/>
    </row>
    <row r="4921" ht="12.75">
      <c r="O4921" s="12"/>
    </row>
    <row r="4922" ht="12.75">
      <c r="O4922" s="12"/>
    </row>
    <row r="4923" ht="12.75">
      <c r="O4923" s="12"/>
    </row>
    <row r="4924" ht="12.75">
      <c r="O4924" s="12"/>
    </row>
    <row r="4925" ht="12.75">
      <c r="O4925" s="12"/>
    </row>
    <row r="4926" ht="12.75">
      <c r="O4926" s="12"/>
    </row>
    <row r="4927" ht="12.75">
      <c r="O4927" s="12"/>
    </row>
    <row r="4928" ht="12.75">
      <c r="O4928" s="12"/>
    </row>
    <row r="4929" ht="12.75">
      <c r="O4929" s="12"/>
    </row>
    <row r="4930" ht="12.75">
      <c r="O4930" s="12"/>
    </row>
    <row r="4931" ht="12.75">
      <c r="O4931" s="12"/>
    </row>
    <row r="4932" ht="12.75">
      <c r="O4932" s="12"/>
    </row>
    <row r="4933" ht="12.75">
      <c r="O4933" s="12"/>
    </row>
    <row r="4934" ht="12.75">
      <c r="O4934" s="12"/>
    </row>
    <row r="4935" ht="12.75">
      <c r="O4935" s="12"/>
    </row>
    <row r="4936" ht="12.75">
      <c r="O4936" s="12"/>
    </row>
    <row r="4937" ht="12.75">
      <c r="O4937" s="12"/>
    </row>
    <row r="4938" ht="12.75">
      <c r="O4938" s="12"/>
    </row>
    <row r="4939" ht="12.75">
      <c r="O4939" s="12"/>
    </row>
    <row r="4940" ht="12.75">
      <c r="O4940" s="12"/>
    </row>
    <row r="4941" ht="12.75">
      <c r="O4941" s="12"/>
    </row>
    <row r="4942" ht="12.75">
      <c r="O4942" s="12"/>
    </row>
    <row r="4943" ht="12.75">
      <c r="O4943" s="12"/>
    </row>
    <row r="4944" ht="12.75">
      <c r="O4944" s="12"/>
    </row>
    <row r="4945" ht="12.75">
      <c r="O4945" s="12"/>
    </row>
    <row r="4946" ht="12.75">
      <c r="O4946" s="12"/>
    </row>
    <row r="4947" ht="12.75">
      <c r="O4947" s="12"/>
    </row>
    <row r="4948" ht="12.75">
      <c r="O4948" s="12"/>
    </row>
    <row r="4949" ht="12.75">
      <c r="O4949" s="12"/>
    </row>
    <row r="4950" ht="12.75">
      <c r="O4950" s="12"/>
    </row>
    <row r="4951" ht="12.75">
      <c r="O4951" s="12"/>
    </row>
    <row r="4952" ht="12.75">
      <c r="O4952" s="12"/>
    </row>
    <row r="4953" ht="12.75">
      <c r="O4953" s="12"/>
    </row>
    <row r="4954" ht="12.75">
      <c r="O4954" s="12"/>
    </row>
    <row r="4955" ht="12.75">
      <c r="O4955" s="12"/>
    </row>
    <row r="4956" ht="12.75">
      <c r="O4956" s="12"/>
    </row>
    <row r="4957" ht="12.75">
      <c r="O4957" s="12"/>
    </row>
    <row r="4958" ht="12.75">
      <c r="O4958" s="12"/>
    </row>
    <row r="4959" ht="12.75">
      <c r="O4959" s="12"/>
    </row>
    <row r="4960" ht="12.75">
      <c r="O4960" s="12"/>
    </row>
    <row r="4961" ht="12.75">
      <c r="O4961" s="12"/>
    </row>
    <row r="4962" ht="12.75">
      <c r="O4962" s="12"/>
    </row>
    <row r="4963" ht="12.75">
      <c r="O4963" s="12"/>
    </row>
    <row r="4964" ht="12.75">
      <c r="O4964" s="12"/>
    </row>
    <row r="4965" ht="12.75">
      <c r="O4965" s="12"/>
    </row>
    <row r="4966" ht="12.75">
      <c r="O4966" s="12"/>
    </row>
    <row r="4967" ht="12.75">
      <c r="O4967" s="12"/>
    </row>
    <row r="4968" ht="12.75">
      <c r="O4968" s="12"/>
    </row>
    <row r="4969" ht="12.75">
      <c r="O4969" s="12"/>
    </row>
    <row r="4970" ht="12.75">
      <c r="O4970" s="12"/>
    </row>
    <row r="4971" ht="12.75">
      <c r="O4971" s="12"/>
    </row>
    <row r="4972" ht="12.75">
      <c r="O4972" s="12"/>
    </row>
    <row r="4973" ht="12.75">
      <c r="O4973" s="12"/>
    </row>
    <row r="4974" ht="12.75">
      <c r="O4974" s="12"/>
    </row>
    <row r="4975" ht="12.75">
      <c r="O4975" s="12"/>
    </row>
    <row r="4976" ht="12.75">
      <c r="O4976" s="12"/>
    </row>
    <row r="4977" ht="12.75">
      <c r="O4977" s="12"/>
    </row>
    <row r="4978" ht="12.75">
      <c r="O4978" s="12"/>
    </row>
    <row r="4979" ht="12.75">
      <c r="O4979" s="12"/>
    </row>
    <row r="4980" ht="12.75">
      <c r="O4980" s="12"/>
    </row>
    <row r="4981" ht="12.75">
      <c r="O4981" s="12"/>
    </row>
    <row r="4982" ht="12.75">
      <c r="O4982" s="12"/>
    </row>
    <row r="4983" ht="12.75">
      <c r="O4983" s="12"/>
    </row>
    <row r="4984" ht="12.75">
      <c r="O4984" s="12"/>
    </row>
    <row r="4985" ht="12.75">
      <c r="O4985" s="12"/>
    </row>
    <row r="4986" ht="12.75">
      <c r="O4986" s="12"/>
    </row>
    <row r="4987" ht="12.75">
      <c r="O4987" s="12"/>
    </row>
    <row r="4988" ht="12.75">
      <c r="O4988" s="12"/>
    </row>
    <row r="4989" ht="12.75">
      <c r="O4989" s="12"/>
    </row>
    <row r="4990" ht="12.75">
      <c r="O4990" s="12"/>
    </row>
    <row r="4991" ht="12.75">
      <c r="O4991" s="12"/>
    </row>
    <row r="4992" ht="12.75">
      <c r="O4992" s="12"/>
    </row>
    <row r="4993" ht="12.75">
      <c r="O4993" s="12"/>
    </row>
    <row r="4994" ht="12.75">
      <c r="O4994" s="12"/>
    </row>
    <row r="4995" ht="12.75">
      <c r="O4995" s="12"/>
    </row>
    <row r="4996" ht="12.75">
      <c r="O4996" s="12"/>
    </row>
    <row r="4997" ht="12.75">
      <c r="O4997" s="12"/>
    </row>
    <row r="4998" ht="12.75">
      <c r="O4998" s="12"/>
    </row>
    <row r="4999" ht="12.75">
      <c r="O4999" s="12"/>
    </row>
    <row r="5000" ht="12.75">
      <c r="O5000" s="12"/>
    </row>
    <row r="5001" ht="12.75">
      <c r="O5001" s="12"/>
    </row>
    <row r="5002" ht="12.75">
      <c r="O5002" s="12"/>
    </row>
    <row r="5003" ht="12.75">
      <c r="O5003" s="12"/>
    </row>
    <row r="5004" ht="12.75">
      <c r="O5004" s="12"/>
    </row>
    <row r="5005" ht="12.75">
      <c r="O5005" s="12"/>
    </row>
    <row r="5006" ht="12.75">
      <c r="O5006" s="12"/>
    </row>
    <row r="5007" ht="12.75">
      <c r="O5007" s="12"/>
    </row>
    <row r="5008" ht="12.75">
      <c r="O5008" s="12"/>
    </row>
    <row r="5009" ht="12.75">
      <c r="O5009" s="12"/>
    </row>
    <row r="5010" ht="12.75">
      <c r="O5010" s="12"/>
    </row>
    <row r="5011" ht="12.75">
      <c r="O5011" s="12"/>
    </row>
    <row r="5012" ht="12.75">
      <c r="O5012" s="12"/>
    </row>
    <row r="5013" ht="12.75">
      <c r="O5013" s="12"/>
    </row>
    <row r="5014" ht="12.75">
      <c r="O5014" s="12"/>
    </row>
    <row r="5015" ht="12.75">
      <c r="O5015" s="12"/>
    </row>
    <row r="5016" ht="12.75">
      <c r="O5016" s="12"/>
    </row>
    <row r="5017" ht="12.75">
      <c r="O5017" s="12"/>
    </row>
    <row r="5018" ht="12.75">
      <c r="O5018" s="12"/>
    </row>
    <row r="5019" ht="12.75">
      <c r="O5019" s="12"/>
    </row>
    <row r="5020" ht="12.75">
      <c r="O5020" s="12"/>
    </row>
    <row r="5021" ht="12.75">
      <c r="O5021" s="12"/>
    </row>
    <row r="5022" ht="12.75">
      <c r="O5022" s="12"/>
    </row>
    <row r="5023" ht="12.75">
      <c r="O5023" s="12"/>
    </row>
    <row r="5024" ht="12.75">
      <c r="O5024" s="12"/>
    </row>
    <row r="5025" ht="12.75">
      <c r="O5025" s="12"/>
    </row>
    <row r="5026" ht="12.75">
      <c r="O5026" s="12"/>
    </row>
    <row r="5027" ht="12.75">
      <c r="O5027" s="12"/>
    </row>
    <row r="5028" ht="12.75">
      <c r="O5028" s="12"/>
    </row>
    <row r="5029" ht="12.75">
      <c r="O5029" s="12"/>
    </row>
    <row r="5030" ht="12.75">
      <c r="O5030" s="12"/>
    </row>
    <row r="5031" ht="12.75">
      <c r="O5031" s="12"/>
    </row>
    <row r="5032" ht="12.75">
      <c r="O5032" s="12"/>
    </row>
    <row r="5033" ht="12.75">
      <c r="O5033" s="12"/>
    </row>
    <row r="5034" ht="12.75">
      <c r="O5034" s="12"/>
    </row>
    <row r="5035" ht="12.75">
      <c r="O5035" s="12"/>
    </row>
    <row r="5036" ht="12.75">
      <c r="O5036" s="12"/>
    </row>
    <row r="5037" ht="12.75">
      <c r="O5037" s="12"/>
    </row>
    <row r="5038" ht="12.75">
      <c r="O5038" s="12"/>
    </row>
    <row r="5039" ht="12.75">
      <c r="O5039" s="12"/>
    </row>
    <row r="5040" ht="12.75">
      <c r="O5040" s="12"/>
    </row>
    <row r="5041" ht="12.75">
      <c r="O5041" s="12"/>
    </row>
    <row r="5042" ht="12.75">
      <c r="O5042" s="12"/>
    </row>
    <row r="5043" ht="12.75">
      <c r="O5043" s="12"/>
    </row>
    <row r="5044" ht="12.75">
      <c r="O5044" s="12"/>
    </row>
    <row r="5045" ht="12.75">
      <c r="O5045" s="12"/>
    </row>
    <row r="5046" ht="12.75">
      <c r="O5046" s="12"/>
    </row>
    <row r="5047" ht="12.75">
      <c r="O5047" s="12"/>
    </row>
    <row r="5048" ht="12.75">
      <c r="O5048" s="12"/>
    </row>
    <row r="5049" ht="12.75">
      <c r="O5049" s="12"/>
    </row>
    <row r="5050" ht="12.75">
      <c r="O5050" s="12"/>
    </row>
    <row r="5051" ht="12.75">
      <c r="O5051" s="12"/>
    </row>
    <row r="5052" ht="12.75">
      <c r="O5052" s="12"/>
    </row>
    <row r="5053" ht="12.75">
      <c r="O5053" s="12"/>
    </row>
    <row r="5054" ht="12.75">
      <c r="O5054" s="12"/>
    </row>
    <row r="5055" ht="12.75">
      <c r="O5055" s="12"/>
    </row>
    <row r="5056" ht="12.75">
      <c r="O5056" s="12"/>
    </row>
    <row r="5057" ht="12.75">
      <c r="O5057" s="12"/>
    </row>
    <row r="5058" ht="12.75">
      <c r="O5058" s="12"/>
    </row>
    <row r="5059" ht="12.75">
      <c r="O5059" s="12"/>
    </row>
    <row r="5060" ht="12.75">
      <c r="O5060" s="12"/>
    </row>
    <row r="5061" ht="12.75">
      <c r="O5061" s="12"/>
    </row>
    <row r="5062" ht="12.75">
      <c r="O5062" s="12"/>
    </row>
    <row r="5063" ht="12.75">
      <c r="O5063" s="12"/>
    </row>
    <row r="5064" ht="12.75">
      <c r="O5064" s="12"/>
    </row>
    <row r="5065" ht="12.75">
      <c r="O5065" s="12"/>
    </row>
    <row r="5066" ht="12.75">
      <c r="O5066" s="12"/>
    </row>
    <row r="5067" ht="12.75">
      <c r="O5067" s="12"/>
    </row>
    <row r="5068" ht="12.75">
      <c r="O5068" s="12"/>
    </row>
    <row r="5069" ht="12.75">
      <c r="O5069" s="12"/>
    </row>
    <row r="5070" ht="12.75">
      <c r="O5070" s="12"/>
    </row>
    <row r="5071" ht="12.75">
      <c r="O5071" s="12"/>
    </row>
    <row r="5072" ht="12.75">
      <c r="O5072" s="12"/>
    </row>
    <row r="5073" ht="12.75">
      <c r="O5073" s="12"/>
    </row>
    <row r="5074" ht="12.75">
      <c r="O5074" s="12"/>
    </row>
    <row r="5075" ht="12.75">
      <c r="O5075" s="12"/>
    </row>
    <row r="5076" ht="12.75">
      <c r="O5076" s="12"/>
    </row>
    <row r="5077" ht="12.75">
      <c r="O5077" s="12"/>
    </row>
    <row r="5078" ht="12.75">
      <c r="O5078" s="12"/>
    </row>
    <row r="5079" ht="12.75">
      <c r="O5079" s="12"/>
    </row>
    <row r="5080" ht="12.75">
      <c r="O5080" s="12"/>
    </row>
    <row r="5081" ht="12.75">
      <c r="O5081" s="12"/>
    </row>
    <row r="5082" ht="12.75">
      <c r="O5082" s="12"/>
    </row>
    <row r="5083" ht="12.75">
      <c r="O5083" s="12"/>
    </row>
    <row r="5084" ht="12.75">
      <c r="O5084" s="12"/>
    </row>
    <row r="5085" ht="12.75">
      <c r="O5085" s="12"/>
    </row>
    <row r="5086" ht="12.75">
      <c r="O5086" s="12"/>
    </row>
    <row r="5087" ht="12.75">
      <c r="O5087" s="12"/>
    </row>
    <row r="5088" ht="12.75">
      <c r="O5088" s="12"/>
    </row>
    <row r="5089" ht="12.75">
      <c r="O5089" s="12"/>
    </row>
    <row r="5090" ht="12.75">
      <c r="O5090" s="12"/>
    </row>
    <row r="5091" ht="12.75">
      <c r="O5091" s="12"/>
    </row>
    <row r="5092" ht="12.75">
      <c r="O5092" s="12"/>
    </row>
    <row r="5093" ht="12.75">
      <c r="O5093" s="12"/>
    </row>
    <row r="5094" ht="12.75">
      <c r="O5094" s="12"/>
    </row>
    <row r="5095" ht="12.75">
      <c r="O5095" s="12"/>
    </row>
    <row r="5096" ht="12.75">
      <c r="O5096" s="12"/>
    </row>
    <row r="5097" ht="12.75">
      <c r="O5097" s="12"/>
    </row>
    <row r="5098" ht="12.75">
      <c r="O5098" s="12"/>
    </row>
    <row r="5099" ht="12.75">
      <c r="O5099" s="12"/>
    </row>
    <row r="5100" ht="12.75">
      <c r="O5100" s="12"/>
    </row>
    <row r="5101" ht="12.75">
      <c r="O5101" s="12"/>
    </row>
    <row r="5102" ht="12.75">
      <c r="O5102" s="12"/>
    </row>
    <row r="5103" ht="12.75">
      <c r="O5103" s="12"/>
    </row>
    <row r="5104" ht="12.75">
      <c r="O5104" s="12"/>
    </row>
    <row r="5105" ht="12.75">
      <c r="O5105" s="12"/>
    </row>
    <row r="5106" ht="12.75">
      <c r="O5106" s="12"/>
    </row>
    <row r="5107" ht="12.75">
      <c r="O5107" s="12"/>
    </row>
    <row r="5108" ht="12.75">
      <c r="O5108" s="12"/>
    </row>
    <row r="5109" ht="12.75">
      <c r="O5109" s="12"/>
    </row>
    <row r="5110" ht="12.75">
      <c r="O5110" s="12"/>
    </row>
    <row r="5111" ht="12.75">
      <c r="O5111" s="12"/>
    </row>
    <row r="5112" ht="12.75">
      <c r="O5112" s="12"/>
    </row>
    <row r="5113" ht="12.75">
      <c r="O5113" s="12"/>
    </row>
    <row r="5114" ht="12.75">
      <c r="O5114" s="12"/>
    </row>
    <row r="5115" ht="12.75">
      <c r="O5115" s="12"/>
    </row>
    <row r="5116" ht="12.75">
      <c r="O5116" s="12"/>
    </row>
    <row r="5117" ht="12.75">
      <c r="O5117" s="12"/>
    </row>
    <row r="5118" ht="12.75">
      <c r="O5118" s="12"/>
    </row>
    <row r="5119" ht="12.75">
      <c r="O5119" s="12"/>
    </row>
    <row r="5120" ht="12.75">
      <c r="O5120" s="12"/>
    </row>
    <row r="5121" ht="12.75">
      <c r="O5121" s="12"/>
    </row>
    <row r="5122" ht="12.75">
      <c r="O5122" s="12"/>
    </row>
    <row r="5123" ht="12.75">
      <c r="O5123" s="12"/>
    </row>
    <row r="5124" ht="12.75">
      <c r="O5124" s="12"/>
    </row>
    <row r="5125" ht="12.75">
      <c r="O5125" s="12"/>
    </row>
    <row r="5126" ht="12.75">
      <c r="O5126" s="12"/>
    </row>
    <row r="5127" ht="12.75">
      <c r="O5127" s="12"/>
    </row>
    <row r="5128" ht="12.75">
      <c r="O5128" s="12"/>
    </row>
    <row r="5129" ht="12.75">
      <c r="O5129" s="12"/>
    </row>
    <row r="5130" ht="12.75">
      <c r="O5130" s="12"/>
    </row>
    <row r="5131" ht="12.75">
      <c r="O5131" s="12"/>
    </row>
    <row r="5132" ht="12.75">
      <c r="O5132" s="12"/>
    </row>
    <row r="5133" ht="12.75">
      <c r="O5133" s="12"/>
    </row>
    <row r="5134" ht="12.75">
      <c r="O5134" s="12"/>
    </row>
    <row r="5135" ht="12.75">
      <c r="O5135" s="12"/>
    </row>
    <row r="5136" ht="12.75">
      <c r="O5136" s="12"/>
    </row>
    <row r="5137" ht="12.75">
      <c r="O5137" s="12"/>
    </row>
    <row r="5138" ht="12.75">
      <c r="O5138" s="12"/>
    </row>
    <row r="5139" ht="12.75">
      <c r="O5139" s="12"/>
    </row>
    <row r="5140" ht="12.75">
      <c r="O5140" s="12"/>
    </row>
    <row r="5141" ht="12.75">
      <c r="O5141" s="12"/>
    </row>
    <row r="5142" ht="12.75">
      <c r="O5142" s="12"/>
    </row>
    <row r="5143" ht="12.75">
      <c r="O5143" s="12"/>
    </row>
    <row r="5144" ht="12.75">
      <c r="O5144" s="12"/>
    </row>
    <row r="5145" ht="12.75">
      <c r="O5145" s="12"/>
    </row>
    <row r="5146" ht="12.75">
      <c r="O5146" s="12"/>
    </row>
    <row r="5147" ht="12.75">
      <c r="O5147" s="12"/>
    </row>
    <row r="5148" ht="12.75">
      <c r="O5148" s="12"/>
    </row>
    <row r="5149" ht="12.75">
      <c r="O5149" s="12"/>
    </row>
    <row r="5150" ht="12.75">
      <c r="O5150" s="12"/>
    </row>
    <row r="5151" ht="12.75">
      <c r="O5151" s="12"/>
    </row>
    <row r="5152" ht="12.75">
      <c r="O5152" s="12"/>
    </row>
    <row r="5153" ht="12.75">
      <c r="O5153" s="12"/>
    </row>
    <row r="5154" ht="12.75">
      <c r="O5154" s="12"/>
    </row>
    <row r="5155" ht="12.75">
      <c r="O5155" s="12"/>
    </row>
    <row r="5156" ht="12.75">
      <c r="O5156" s="12"/>
    </row>
    <row r="5157" ht="12.75">
      <c r="O5157" s="12"/>
    </row>
    <row r="5158" ht="12.75">
      <c r="O5158" s="12"/>
    </row>
    <row r="5159" ht="12.75">
      <c r="O5159" s="12"/>
    </row>
    <row r="5160" ht="12.75">
      <c r="O5160" s="12"/>
    </row>
    <row r="5161" ht="12.75">
      <c r="O5161" s="12"/>
    </row>
    <row r="5162" ht="12.75">
      <c r="O5162" s="12"/>
    </row>
    <row r="5163" ht="12.75">
      <c r="O5163" s="12"/>
    </row>
    <row r="5164" ht="12.75">
      <c r="O5164" s="12"/>
    </row>
    <row r="5165" ht="12.75">
      <c r="O5165" s="12"/>
    </row>
    <row r="5166" ht="12.75">
      <c r="O5166" s="12"/>
    </row>
    <row r="5167" ht="12.75">
      <c r="O5167" s="12"/>
    </row>
    <row r="5168" ht="12.75">
      <c r="O5168" s="12"/>
    </row>
    <row r="5169" ht="12.75">
      <c r="O5169" s="12"/>
    </row>
    <row r="5170" ht="12.75">
      <c r="O5170" s="12"/>
    </row>
    <row r="5171" ht="12.75">
      <c r="O5171" s="12"/>
    </row>
    <row r="5172" ht="12.75">
      <c r="O5172" s="12"/>
    </row>
    <row r="5173" ht="12.75">
      <c r="O5173" s="12"/>
    </row>
    <row r="5174" ht="12.75">
      <c r="O5174" s="12"/>
    </row>
    <row r="5175" ht="12.75">
      <c r="O5175" s="12"/>
    </row>
    <row r="5176" ht="12.75">
      <c r="O5176" s="12"/>
    </row>
    <row r="5177" ht="12.75">
      <c r="O5177" s="12"/>
    </row>
    <row r="5178" ht="12.75">
      <c r="O5178" s="12"/>
    </row>
    <row r="5179" ht="12.75">
      <c r="O5179" s="12"/>
    </row>
    <row r="5180" ht="12.75">
      <c r="O5180" s="12"/>
    </row>
    <row r="5181" ht="12.75">
      <c r="O5181" s="12"/>
    </row>
    <row r="5182" ht="12.75">
      <c r="O5182" s="12"/>
    </row>
    <row r="5183" ht="12.75">
      <c r="O5183" s="12"/>
    </row>
    <row r="5184" ht="12.75">
      <c r="O5184" s="12"/>
    </row>
    <row r="5185" ht="12.75">
      <c r="O5185" s="12"/>
    </row>
    <row r="5186" ht="12.75">
      <c r="O5186" s="12"/>
    </row>
    <row r="5187" ht="12.75">
      <c r="O5187" s="12"/>
    </row>
    <row r="5188" ht="12.75">
      <c r="O5188" s="12"/>
    </row>
    <row r="5189" ht="12.75">
      <c r="O5189" s="12"/>
    </row>
    <row r="5190" ht="12.75">
      <c r="O5190" s="12"/>
    </row>
    <row r="5191" ht="12.75">
      <c r="O5191" s="12"/>
    </row>
    <row r="5192" ht="12.75">
      <c r="O5192" s="12"/>
    </row>
    <row r="5193" ht="12.75">
      <c r="O5193" s="12"/>
    </row>
    <row r="5194" ht="12.75">
      <c r="O5194" s="12"/>
    </row>
    <row r="5195" ht="12.75">
      <c r="O5195" s="12"/>
    </row>
    <row r="5196" ht="12.75">
      <c r="O5196" s="12"/>
    </row>
    <row r="5197" ht="12.75">
      <c r="O5197" s="12"/>
    </row>
    <row r="5198" ht="12.75">
      <c r="O5198" s="12"/>
    </row>
    <row r="5199" ht="12.75">
      <c r="O5199" s="12"/>
    </row>
    <row r="5200" ht="12.75">
      <c r="O5200" s="12"/>
    </row>
    <row r="5201" ht="12.75">
      <c r="O5201" s="12"/>
    </row>
    <row r="5202" ht="12.75">
      <c r="O5202" s="12"/>
    </row>
    <row r="5203" ht="12.75">
      <c r="O5203" s="12"/>
    </row>
    <row r="5204" ht="12.75">
      <c r="O5204" s="12"/>
    </row>
    <row r="5205" ht="12.75">
      <c r="O5205" s="12"/>
    </row>
    <row r="5206" ht="12.75">
      <c r="O5206" s="12"/>
    </row>
    <row r="5207" ht="12.75">
      <c r="O5207" s="12"/>
    </row>
    <row r="5208" ht="12.75">
      <c r="O5208" s="12"/>
    </row>
    <row r="5209" ht="12.75">
      <c r="O5209" s="12"/>
    </row>
    <row r="5210" ht="12.75">
      <c r="O5210" s="12"/>
    </row>
    <row r="5211" ht="12.75">
      <c r="O5211" s="12"/>
    </row>
    <row r="5212" ht="12.75">
      <c r="O5212" s="12"/>
    </row>
    <row r="5213" ht="12.75">
      <c r="O5213" s="12"/>
    </row>
    <row r="5214" ht="12.75">
      <c r="O5214" s="12"/>
    </row>
    <row r="5215" ht="12.75">
      <c r="O5215" s="12"/>
    </row>
    <row r="5216" ht="12.75">
      <c r="O5216" s="12"/>
    </row>
    <row r="5217" ht="12.75">
      <c r="O5217" s="12"/>
    </row>
    <row r="5218" ht="12.75">
      <c r="O5218" s="12"/>
    </row>
    <row r="5219" ht="12.75">
      <c r="O5219" s="12"/>
    </row>
    <row r="5220" ht="12.75">
      <c r="O5220" s="12"/>
    </row>
    <row r="5221" ht="12.75">
      <c r="O5221" s="12"/>
    </row>
    <row r="5222" ht="12.75">
      <c r="O5222" s="12"/>
    </row>
    <row r="5223" ht="12.75">
      <c r="O5223" s="12"/>
    </row>
    <row r="5224" ht="12.75">
      <c r="O5224" s="12"/>
    </row>
    <row r="5225" ht="12.75">
      <c r="O5225" s="12"/>
    </row>
    <row r="5226" ht="12.75">
      <c r="O5226" s="12"/>
    </row>
    <row r="5227" ht="12.75">
      <c r="O5227" s="12"/>
    </row>
    <row r="5228" ht="12.75">
      <c r="O5228" s="12"/>
    </row>
    <row r="5229" ht="12.75">
      <c r="O5229" s="12"/>
    </row>
    <row r="5230" ht="12.75">
      <c r="O5230" s="12"/>
    </row>
    <row r="5231" ht="12.75">
      <c r="O5231" s="12"/>
    </row>
    <row r="5232" ht="12.75">
      <c r="O5232" s="12"/>
    </row>
    <row r="5233" ht="12.75">
      <c r="O5233" s="12"/>
    </row>
    <row r="5234" ht="12.75">
      <c r="O5234" s="12"/>
    </row>
    <row r="5235" ht="12.75">
      <c r="O5235" s="12"/>
    </row>
    <row r="5236" ht="12.75">
      <c r="O5236" s="12"/>
    </row>
    <row r="5237" ht="12.75">
      <c r="O5237" s="12"/>
    </row>
    <row r="5238" ht="12.75">
      <c r="O5238" s="12"/>
    </row>
    <row r="5239" ht="12.75">
      <c r="O5239" s="12"/>
    </row>
    <row r="5240" ht="12.75">
      <c r="O5240" s="12"/>
    </row>
    <row r="5241" ht="12.75">
      <c r="O5241" s="12"/>
    </row>
    <row r="5242" ht="12.75">
      <c r="O5242" s="12"/>
    </row>
    <row r="5243" ht="12.75">
      <c r="O5243" s="12"/>
    </row>
    <row r="5244" ht="12.75">
      <c r="O5244" s="12"/>
    </row>
    <row r="5245" ht="12.75">
      <c r="O5245" s="12"/>
    </row>
    <row r="5246" ht="12.75">
      <c r="O5246" s="12"/>
    </row>
    <row r="5247" ht="12.75">
      <c r="O5247" s="12"/>
    </row>
    <row r="5248" ht="12.75">
      <c r="O5248" s="12"/>
    </row>
    <row r="5249" ht="12.75">
      <c r="O5249" s="12"/>
    </row>
    <row r="5250" ht="12.75">
      <c r="O5250" s="12"/>
    </row>
    <row r="5251" ht="12.75">
      <c r="O5251" s="12"/>
    </row>
    <row r="5252" ht="12.75">
      <c r="O5252" s="12"/>
    </row>
    <row r="5253" ht="12.75">
      <c r="O5253" s="12"/>
    </row>
    <row r="5254" ht="12.75">
      <c r="O5254" s="12"/>
    </row>
    <row r="5255" ht="12.75">
      <c r="O5255" s="12"/>
    </row>
    <row r="5256" ht="12.75">
      <c r="O5256" s="12"/>
    </row>
    <row r="5257" ht="12.75">
      <c r="O5257" s="12"/>
    </row>
    <row r="5258" ht="12.75">
      <c r="O5258" s="12"/>
    </row>
    <row r="5259" ht="12.75">
      <c r="O5259" s="12"/>
    </row>
    <row r="5260" ht="12.75">
      <c r="O5260" s="12"/>
    </row>
    <row r="5261" ht="12.75">
      <c r="O5261" s="12"/>
    </row>
    <row r="5262" ht="12.75">
      <c r="O5262" s="12"/>
    </row>
    <row r="5263" ht="12.75">
      <c r="O5263" s="12"/>
    </row>
    <row r="5264" ht="12.75">
      <c r="O5264" s="12"/>
    </row>
    <row r="5265" ht="12.75">
      <c r="O5265" s="12"/>
    </row>
    <row r="5266" ht="12.75">
      <c r="O5266" s="12"/>
    </row>
    <row r="5267" ht="12.75">
      <c r="O5267" s="12"/>
    </row>
    <row r="5268" ht="12.75">
      <c r="O5268" s="12"/>
    </row>
    <row r="5269" ht="12.75">
      <c r="O5269" s="12"/>
    </row>
    <row r="5270" ht="12.75">
      <c r="O5270" s="12"/>
    </row>
    <row r="5271" ht="12.75">
      <c r="O5271" s="12"/>
    </row>
    <row r="5272" ht="12.75">
      <c r="O5272" s="12"/>
    </row>
    <row r="5273" ht="12.75">
      <c r="O5273" s="12"/>
    </row>
    <row r="5274" ht="12.75">
      <c r="O5274" s="12"/>
    </row>
    <row r="5275" ht="12.75">
      <c r="O5275" s="12"/>
    </row>
    <row r="5276" ht="12.75">
      <c r="O5276" s="12"/>
    </row>
    <row r="5277" ht="12.75">
      <c r="O5277" s="12"/>
    </row>
    <row r="5278" ht="12.75">
      <c r="O5278" s="12"/>
    </row>
    <row r="5279" ht="12.75">
      <c r="O5279" s="12"/>
    </row>
    <row r="5280" ht="12.75">
      <c r="O5280" s="12"/>
    </row>
    <row r="5281" ht="12.75">
      <c r="O5281" s="12"/>
    </row>
    <row r="5282" ht="12.75">
      <c r="O5282" s="12"/>
    </row>
    <row r="5283" ht="12.75">
      <c r="O5283" s="12"/>
    </row>
    <row r="5284" ht="12.75">
      <c r="O5284" s="12"/>
    </row>
    <row r="5285" ht="12.75">
      <c r="O5285" s="12"/>
    </row>
    <row r="5286" ht="12.75">
      <c r="O5286" s="12"/>
    </row>
    <row r="5287" ht="12.75">
      <c r="O5287" s="12"/>
    </row>
    <row r="5288" ht="12.75">
      <c r="O5288" s="12"/>
    </row>
    <row r="5289" ht="12.75">
      <c r="O5289" s="12"/>
    </row>
    <row r="5290" ht="12.75">
      <c r="O5290" s="12"/>
    </row>
    <row r="5291" ht="12.75">
      <c r="O5291" s="12"/>
    </row>
    <row r="5292" ht="12.75">
      <c r="O5292" s="12"/>
    </row>
    <row r="5293" ht="12.75">
      <c r="O5293" s="12"/>
    </row>
    <row r="5294" ht="12.75">
      <c r="O5294" s="12"/>
    </row>
    <row r="5295" ht="12.75">
      <c r="O5295" s="12"/>
    </row>
    <row r="5296" ht="12.75">
      <c r="O5296" s="12"/>
    </row>
    <row r="5297" ht="12.75">
      <c r="O5297" s="12"/>
    </row>
    <row r="5298" ht="12.75">
      <c r="O5298" s="12"/>
    </row>
    <row r="5299" ht="12.75">
      <c r="O5299" s="12"/>
    </row>
    <row r="5300" ht="12.75">
      <c r="O5300" s="12"/>
    </row>
    <row r="5301" ht="12.75">
      <c r="O5301" s="12"/>
    </row>
    <row r="5302" ht="12.75">
      <c r="O5302" s="12"/>
    </row>
    <row r="5303" ht="12.75">
      <c r="O5303" s="12"/>
    </row>
    <row r="5304" ht="12.75">
      <c r="O5304" s="12"/>
    </row>
    <row r="5305" ht="12.75">
      <c r="O5305" s="12"/>
    </row>
    <row r="5306" ht="12.75">
      <c r="O5306" s="12"/>
    </row>
    <row r="5307" ht="12.75">
      <c r="O5307" s="12"/>
    </row>
    <row r="5308" ht="12.75">
      <c r="O5308" s="12"/>
    </row>
    <row r="5309" ht="12.75">
      <c r="O5309" s="12"/>
    </row>
    <row r="5310" ht="12.75">
      <c r="O5310" s="12"/>
    </row>
    <row r="5311" ht="12.75">
      <c r="O5311" s="12"/>
    </row>
    <row r="5312" ht="12.75">
      <c r="O5312" s="12"/>
    </row>
    <row r="5313" ht="12.75">
      <c r="O5313" s="12"/>
    </row>
    <row r="5314" ht="12.75">
      <c r="O5314" s="12"/>
    </row>
    <row r="5315" ht="12.75">
      <c r="O5315" s="12"/>
    </row>
    <row r="5316" ht="12.75">
      <c r="O5316" s="12"/>
    </row>
    <row r="5317" ht="12.75">
      <c r="O5317" s="12"/>
    </row>
    <row r="5318" ht="12.75">
      <c r="O5318" s="12"/>
    </row>
    <row r="5319" ht="12.75">
      <c r="O5319" s="12"/>
    </row>
    <row r="5320" ht="12.75">
      <c r="O5320" s="12"/>
    </row>
    <row r="5321" ht="12.75">
      <c r="O5321" s="12"/>
    </row>
    <row r="5322" ht="12.75">
      <c r="O5322" s="12"/>
    </row>
    <row r="5323" ht="12.75">
      <c r="O5323" s="12"/>
    </row>
    <row r="5324" ht="12.75">
      <c r="O5324" s="12"/>
    </row>
    <row r="5325" ht="12.75">
      <c r="O5325" s="12"/>
    </row>
    <row r="5326" ht="12.75">
      <c r="O5326" s="12"/>
    </row>
    <row r="5327" ht="12.75">
      <c r="O5327" s="12"/>
    </row>
    <row r="5328" ht="12.75">
      <c r="O5328" s="12"/>
    </row>
    <row r="5329" ht="12.75">
      <c r="O5329" s="12"/>
    </row>
    <row r="5330" ht="12.75">
      <c r="O5330" s="12"/>
    </row>
    <row r="5331" ht="12.75">
      <c r="O5331" s="12"/>
    </row>
    <row r="5332" ht="12.75">
      <c r="O5332" s="12"/>
    </row>
    <row r="5333" ht="12.75">
      <c r="O5333" s="12"/>
    </row>
    <row r="5334" ht="12.75">
      <c r="O5334" s="12"/>
    </row>
    <row r="5335" ht="12.75">
      <c r="O5335" s="12"/>
    </row>
    <row r="5336" ht="12.75">
      <c r="O5336" s="12"/>
    </row>
    <row r="5337" ht="12.75">
      <c r="O5337" s="12"/>
    </row>
    <row r="5338" ht="12.75">
      <c r="O5338" s="12"/>
    </row>
    <row r="5339" ht="12.75">
      <c r="O5339" s="12"/>
    </row>
    <row r="5340" ht="12.75">
      <c r="O5340" s="12"/>
    </row>
    <row r="5341" ht="12.75">
      <c r="O5341" s="12"/>
    </row>
    <row r="5342" ht="12.75">
      <c r="O5342" s="12"/>
    </row>
    <row r="5343" ht="12.75">
      <c r="O5343" s="12"/>
    </row>
    <row r="5344" ht="12.75">
      <c r="O5344" s="12"/>
    </row>
    <row r="5345" ht="12.75">
      <c r="O5345" s="12"/>
    </row>
    <row r="5346" ht="12.75">
      <c r="O5346" s="12"/>
    </row>
    <row r="5347" ht="12.75">
      <c r="O5347" s="12"/>
    </row>
    <row r="5348" ht="12.75">
      <c r="O5348" s="12"/>
    </row>
    <row r="5349" ht="12.75">
      <c r="O5349" s="12"/>
    </row>
    <row r="5350" ht="12.75">
      <c r="O5350" s="12"/>
    </row>
    <row r="5351" ht="12.75">
      <c r="O5351" s="12"/>
    </row>
    <row r="5352" ht="12.75">
      <c r="O5352" s="12"/>
    </row>
    <row r="5353" ht="12.75">
      <c r="O5353" s="12"/>
    </row>
    <row r="5354" ht="12.75">
      <c r="O5354" s="12"/>
    </row>
    <row r="5355" ht="12.75">
      <c r="O5355" s="12"/>
    </row>
    <row r="5356" ht="12.75">
      <c r="O5356" s="12"/>
    </row>
    <row r="5357" ht="12.75">
      <c r="O5357" s="12"/>
    </row>
    <row r="5358" ht="12.75">
      <c r="O5358" s="12"/>
    </row>
    <row r="5359" ht="12.75">
      <c r="O5359" s="12"/>
    </row>
    <row r="5360" ht="12.75">
      <c r="O5360" s="12"/>
    </row>
    <row r="5361" ht="12.75">
      <c r="O5361" s="12"/>
    </row>
    <row r="5362" ht="12.75">
      <c r="O5362" s="12"/>
    </row>
    <row r="5363" ht="12.75">
      <c r="O5363" s="12"/>
    </row>
    <row r="5364" ht="12.75">
      <c r="O5364" s="12"/>
    </row>
    <row r="5365" ht="12.75">
      <c r="O5365" s="12"/>
    </row>
    <row r="5366" ht="12.75">
      <c r="O5366" s="12"/>
    </row>
    <row r="5367" ht="12.75">
      <c r="O5367" s="12"/>
    </row>
    <row r="5368" ht="12.75">
      <c r="O5368" s="12"/>
    </row>
    <row r="5369" ht="12.75">
      <c r="O5369" s="12"/>
    </row>
    <row r="5370" ht="12.75">
      <c r="O5370" s="12"/>
    </row>
    <row r="5371" ht="12.75">
      <c r="O5371" s="12"/>
    </row>
    <row r="5372" ht="12.75">
      <c r="O5372" s="12"/>
    </row>
    <row r="5373" ht="12.75">
      <c r="O5373" s="12"/>
    </row>
    <row r="5374" ht="12.75">
      <c r="O5374" s="12"/>
    </row>
    <row r="5375" ht="12.75">
      <c r="O5375" s="12"/>
    </row>
    <row r="5376" ht="12.75">
      <c r="O5376" s="12"/>
    </row>
    <row r="5377" ht="12.75">
      <c r="O5377" s="12"/>
    </row>
    <row r="5378" ht="12.75">
      <c r="O5378" s="12"/>
    </row>
    <row r="5379" ht="12.75">
      <c r="O5379" s="12"/>
    </row>
    <row r="5380" ht="12.75">
      <c r="O5380" s="12"/>
    </row>
    <row r="5381" ht="12.75">
      <c r="O5381" s="12"/>
    </row>
    <row r="5382" ht="12.75">
      <c r="O5382" s="12"/>
    </row>
    <row r="5383" ht="12.75">
      <c r="O5383" s="12"/>
    </row>
    <row r="5384" ht="12.75">
      <c r="O5384" s="12"/>
    </row>
    <row r="5385" ht="12.75">
      <c r="O5385" s="12"/>
    </row>
    <row r="5386" ht="12.75">
      <c r="O5386" s="12"/>
    </row>
    <row r="5387" ht="12.75">
      <c r="O5387" s="12"/>
    </row>
    <row r="5388" ht="12.75">
      <c r="O5388" s="12"/>
    </row>
    <row r="5389" ht="12.75">
      <c r="O5389" s="12"/>
    </row>
    <row r="5390" ht="12.75">
      <c r="O5390" s="12"/>
    </row>
    <row r="5391" ht="12.75">
      <c r="O5391" s="12"/>
    </row>
    <row r="5392" ht="12.75">
      <c r="O5392" s="12"/>
    </row>
    <row r="5393" ht="12.75">
      <c r="O5393" s="12"/>
    </row>
    <row r="5394" ht="12.75">
      <c r="O5394" s="12"/>
    </row>
    <row r="5395" ht="12.75">
      <c r="O5395" s="12"/>
    </row>
    <row r="5396" ht="12.75">
      <c r="O5396" s="12"/>
    </row>
    <row r="5397" ht="12.75">
      <c r="O5397" s="12"/>
    </row>
    <row r="5398" ht="12.75">
      <c r="O5398" s="12"/>
    </row>
    <row r="5399" ht="12.75">
      <c r="O5399" s="12"/>
    </row>
    <row r="5400" ht="12.75">
      <c r="O5400" s="12"/>
    </row>
    <row r="5401" ht="12.75">
      <c r="O5401" s="12"/>
    </row>
    <row r="5402" ht="12.75">
      <c r="O5402" s="12"/>
    </row>
    <row r="5403" ht="12.75">
      <c r="O5403" s="12"/>
    </row>
    <row r="5404" ht="12.75">
      <c r="O5404" s="12"/>
    </row>
    <row r="5405" ht="12.75">
      <c r="O5405" s="12"/>
    </row>
    <row r="5406" ht="12.75">
      <c r="O5406" s="12"/>
    </row>
    <row r="5407" ht="12.75">
      <c r="O5407" s="12"/>
    </row>
    <row r="5408" ht="12.75">
      <c r="O5408" s="12"/>
    </row>
    <row r="5409" ht="12.75">
      <c r="O5409" s="12"/>
    </row>
    <row r="5410" ht="12.75">
      <c r="O5410" s="12"/>
    </row>
    <row r="5411" ht="12.75">
      <c r="O5411" s="12"/>
    </row>
    <row r="5412" ht="12.75">
      <c r="O5412" s="12"/>
    </row>
    <row r="5413" ht="12.75">
      <c r="O5413" s="12"/>
    </row>
    <row r="5414" ht="12.75">
      <c r="O5414" s="12"/>
    </row>
    <row r="5415" ht="12.75">
      <c r="O5415" s="12"/>
    </row>
    <row r="5416" ht="12.75">
      <c r="O5416" s="12"/>
    </row>
    <row r="5417" ht="12.75">
      <c r="O5417" s="12"/>
    </row>
    <row r="5418" ht="12.75">
      <c r="O5418" s="12"/>
    </row>
    <row r="5419" ht="12.75">
      <c r="O5419" s="12"/>
    </row>
    <row r="5420" ht="12.75">
      <c r="O5420" s="12"/>
    </row>
    <row r="5421" ht="12.75">
      <c r="O5421" s="12"/>
    </row>
    <row r="5422" ht="12.75">
      <c r="O5422" s="12"/>
    </row>
    <row r="5423" ht="12.75">
      <c r="O5423" s="12"/>
    </row>
    <row r="5424" ht="12.75">
      <c r="O5424" s="12"/>
    </row>
    <row r="5425" ht="12.75">
      <c r="O5425" s="12"/>
    </row>
    <row r="5426" ht="12.75">
      <c r="O5426" s="12"/>
    </row>
    <row r="5427" ht="12.75">
      <c r="O5427" s="12"/>
    </row>
    <row r="5428" ht="12.75">
      <c r="O5428" s="12"/>
    </row>
    <row r="5429" ht="12.75">
      <c r="O5429" s="12"/>
    </row>
    <row r="5430" ht="12.75">
      <c r="O5430" s="12"/>
    </row>
    <row r="5431" ht="12.75">
      <c r="O5431" s="12"/>
    </row>
    <row r="5432" ht="12.75">
      <c r="O5432" s="12"/>
    </row>
    <row r="5433" ht="12.75">
      <c r="O5433" s="12"/>
    </row>
    <row r="5434" ht="12.75">
      <c r="O5434" s="12"/>
    </row>
    <row r="5435" ht="12.75">
      <c r="O5435" s="12"/>
    </row>
    <row r="5436" ht="12.75">
      <c r="O5436" s="12"/>
    </row>
    <row r="5437" ht="12.75">
      <c r="O5437" s="12"/>
    </row>
    <row r="5438" ht="12.75">
      <c r="O5438" s="12"/>
    </row>
    <row r="5439" ht="12.75">
      <c r="O5439" s="12"/>
    </row>
    <row r="5440" ht="12.75">
      <c r="O5440" s="12"/>
    </row>
    <row r="5441" ht="12.75">
      <c r="O5441" s="12"/>
    </row>
    <row r="5442" ht="12.75">
      <c r="O5442" s="12"/>
    </row>
    <row r="5443" ht="12.75">
      <c r="O5443" s="12"/>
    </row>
    <row r="5444" ht="12.75">
      <c r="O5444" s="12"/>
    </row>
    <row r="5445" ht="12.75">
      <c r="O5445" s="12"/>
    </row>
    <row r="5446" ht="12.75">
      <c r="O5446" s="12"/>
    </row>
    <row r="5447" ht="12.75">
      <c r="O5447" s="12"/>
    </row>
    <row r="5448" ht="12.75">
      <c r="O5448" s="12"/>
    </row>
    <row r="5449" ht="12.75">
      <c r="O5449" s="12"/>
    </row>
    <row r="5450" ht="12.75">
      <c r="O5450" s="12"/>
    </row>
    <row r="5451" ht="12.75">
      <c r="O5451" s="12"/>
    </row>
    <row r="5452" ht="12.75">
      <c r="O5452" s="12"/>
    </row>
    <row r="5453" ht="12.75">
      <c r="O5453" s="12"/>
    </row>
    <row r="5454" ht="12.75">
      <c r="O5454" s="12"/>
    </row>
    <row r="5455" ht="12.75">
      <c r="O5455" s="12"/>
    </row>
    <row r="5456" ht="12.75">
      <c r="O5456" s="12"/>
    </row>
    <row r="5457" ht="12.75">
      <c r="O5457" s="12"/>
    </row>
    <row r="5458" ht="12.75">
      <c r="O5458" s="12"/>
    </row>
    <row r="5459" ht="12.75">
      <c r="O5459" s="12"/>
    </row>
    <row r="5460" ht="12.75">
      <c r="O5460" s="12"/>
    </row>
    <row r="5461" ht="12.75">
      <c r="O5461" s="12"/>
    </row>
    <row r="5462" ht="12.75">
      <c r="O5462" s="12"/>
    </row>
    <row r="5463" ht="12.75">
      <c r="O5463" s="12"/>
    </row>
    <row r="5464" ht="12.75">
      <c r="O5464" s="12"/>
    </row>
    <row r="5465" ht="12.75">
      <c r="O5465" s="12"/>
    </row>
    <row r="5466" ht="12.75">
      <c r="O5466" s="12"/>
    </row>
    <row r="5467" ht="12.75">
      <c r="O5467" s="12"/>
    </row>
    <row r="5468" ht="12.75">
      <c r="O5468" s="12"/>
    </row>
    <row r="5469" ht="12.75">
      <c r="O5469" s="12"/>
    </row>
    <row r="5470" ht="12.75">
      <c r="O5470" s="12"/>
    </row>
    <row r="5471" ht="12.75">
      <c r="O5471" s="12"/>
    </row>
    <row r="5472" ht="12.75">
      <c r="O5472" s="12"/>
    </row>
    <row r="5473" ht="12.75">
      <c r="O5473" s="12"/>
    </row>
    <row r="5474" ht="12.75">
      <c r="O5474" s="12"/>
    </row>
    <row r="5475" ht="12.75">
      <c r="O5475" s="12"/>
    </row>
    <row r="5476" ht="12.75">
      <c r="O5476" s="12"/>
    </row>
    <row r="5477" ht="12.75">
      <c r="O5477" s="12"/>
    </row>
    <row r="5478" ht="12.75">
      <c r="O5478" s="12"/>
    </row>
    <row r="5479" ht="12.75">
      <c r="O5479" s="12"/>
    </row>
    <row r="5480" ht="12.75">
      <c r="O5480" s="12"/>
    </row>
    <row r="5481" ht="12.75">
      <c r="O5481" s="12"/>
    </row>
    <row r="5482" ht="12.75">
      <c r="O5482" s="12"/>
    </row>
    <row r="5483" ht="12.75">
      <c r="O5483" s="12"/>
    </row>
    <row r="5484" ht="12.75">
      <c r="O5484" s="12"/>
    </row>
    <row r="5485" ht="12.75">
      <c r="O5485" s="12"/>
    </row>
    <row r="5486" ht="12.75">
      <c r="O5486" s="12"/>
    </row>
    <row r="5487" ht="12.75">
      <c r="O5487" s="12"/>
    </row>
    <row r="5488" ht="12.75">
      <c r="O5488" s="12"/>
    </row>
    <row r="5489" ht="12.75">
      <c r="O5489" s="12"/>
    </row>
    <row r="5490" ht="12.75">
      <c r="O5490" s="12"/>
    </row>
    <row r="5491" ht="12.75">
      <c r="O5491" s="12"/>
    </row>
    <row r="5492" ht="12.75">
      <c r="O5492" s="12"/>
    </row>
    <row r="5493" ht="12.75">
      <c r="O5493" s="12"/>
    </row>
    <row r="5494" ht="12.75">
      <c r="O5494" s="12"/>
    </row>
    <row r="5495" ht="12.75">
      <c r="O5495" s="12"/>
    </row>
    <row r="5496" ht="12.75">
      <c r="O5496" s="12"/>
    </row>
    <row r="5497" ht="12.75">
      <c r="O5497" s="12"/>
    </row>
    <row r="5498" ht="12.75">
      <c r="O5498" s="12"/>
    </row>
    <row r="5499" ht="12.75">
      <c r="O5499" s="12"/>
    </row>
    <row r="5500" ht="12.75">
      <c r="O5500" s="12"/>
    </row>
    <row r="5501" ht="12.75">
      <c r="O5501" s="12"/>
    </row>
    <row r="5502" ht="12.75">
      <c r="O5502" s="12"/>
    </row>
    <row r="5503" ht="12.75">
      <c r="O5503" s="12"/>
    </row>
    <row r="5504" ht="12.75">
      <c r="O5504" s="12"/>
    </row>
    <row r="5505" ht="12.75">
      <c r="O5505" s="12"/>
    </row>
    <row r="5506" ht="12.75">
      <c r="O5506" s="12"/>
    </row>
    <row r="5507" ht="12.75">
      <c r="O5507" s="12"/>
    </row>
    <row r="5508" ht="12.75">
      <c r="O5508" s="12"/>
    </row>
    <row r="5509" ht="12.75">
      <c r="O5509" s="12"/>
    </row>
    <row r="5510" ht="12.75">
      <c r="O5510" s="12"/>
    </row>
    <row r="5511" ht="12.75">
      <c r="O5511" s="12"/>
    </row>
    <row r="5512" ht="12.75">
      <c r="O5512" s="12"/>
    </row>
    <row r="5513" ht="12.75">
      <c r="O5513" s="12"/>
    </row>
    <row r="5514" ht="12.75">
      <c r="O5514" s="12"/>
    </row>
    <row r="5515" ht="12.75">
      <c r="O5515" s="12"/>
    </row>
    <row r="5516" ht="12.75">
      <c r="O5516" s="12"/>
    </row>
    <row r="5517" ht="12.75">
      <c r="O5517" s="12"/>
    </row>
    <row r="5518" ht="12.75">
      <c r="O5518" s="12"/>
    </row>
    <row r="5519" ht="12.75">
      <c r="O5519" s="12"/>
    </row>
    <row r="5520" ht="12.75">
      <c r="O5520" s="12"/>
    </row>
    <row r="5521" ht="12.75">
      <c r="O5521" s="12"/>
    </row>
    <row r="5522" ht="12.75">
      <c r="O5522" s="12"/>
    </row>
    <row r="5523" ht="12.75">
      <c r="O5523" s="12"/>
    </row>
    <row r="5524" ht="12.75">
      <c r="O5524" s="12"/>
    </row>
    <row r="5525" ht="12.75">
      <c r="O5525" s="12"/>
    </row>
    <row r="5526" ht="12.75">
      <c r="O5526" s="12"/>
    </row>
    <row r="5527" ht="12.75">
      <c r="O5527" s="12"/>
    </row>
    <row r="5528" ht="12.75">
      <c r="O5528" s="12"/>
    </row>
    <row r="5529" ht="12.75">
      <c r="O5529" s="12"/>
    </row>
    <row r="5530" ht="12.75">
      <c r="O5530" s="12"/>
    </row>
    <row r="5531" ht="12.75">
      <c r="O5531" s="12"/>
    </row>
    <row r="5532" ht="12.75">
      <c r="O5532" s="12"/>
    </row>
    <row r="5533" ht="12.75">
      <c r="O5533" s="12"/>
    </row>
    <row r="5534" ht="12.75">
      <c r="O5534" s="12"/>
    </row>
    <row r="5535" ht="12.75">
      <c r="O5535" s="12"/>
    </row>
    <row r="5536" ht="12.75">
      <c r="O5536" s="12"/>
    </row>
    <row r="5537" ht="12.75">
      <c r="O5537" s="12"/>
    </row>
    <row r="5538" ht="12.75">
      <c r="O5538" s="12"/>
    </row>
    <row r="5539" ht="12.75">
      <c r="O5539" s="12"/>
    </row>
    <row r="5540" ht="12.75">
      <c r="O5540" s="12"/>
    </row>
    <row r="5541" ht="12.75">
      <c r="O5541" s="12"/>
    </row>
    <row r="5542" ht="12.75">
      <c r="O5542" s="12"/>
    </row>
    <row r="5543" ht="12.75">
      <c r="O5543" s="12"/>
    </row>
    <row r="5544" ht="12.75">
      <c r="O5544" s="12"/>
    </row>
    <row r="5545" ht="12.75">
      <c r="O5545" s="12"/>
    </row>
    <row r="5546" ht="12.75">
      <c r="O5546" s="12"/>
    </row>
    <row r="5547" ht="12.75">
      <c r="O5547" s="12"/>
    </row>
    <row r="5548" ht="12.75">
      <c r="O5548" s="12"/>
    </row>
    <row r="5549" ht="12.75">
      <c r="O5549" s="12"/>
    </row>
    <row r="5550" ht="12.75">
      <c r="O5550" s="12"/>
    </row>
    <row r="5551" ht="12.75">
      <c r="O5551" s="12"/>
    </row>
    <row r="5552" ht="12.75">
      <c r="O5552" s="12"/>
    </row>
    <row r="5553" ht="12.75">
      <c r="O5553" s="12"/>
    </row>
    <row r="5554" ht="12.75">
      <c r="O5554" s="12"/>
    </row>
    <row r="5555" ht="12.75">
      <c r="O5555" s="12"/>
    </row>
    <row r="5556" ht="12.75">
      <c r="O5556" s="12"/>
    </row>
    <row r="5557" ht="12.75">
      <c r="O5557" s="12"/>
    </row>
    <row r="5558" ht="12.75">
      <c r="O5558" s="12"/>
    </row>
    <row r="5559" ht="12.75">
      <c r="O5559" s="12"/>
    </row>
    <row r="5560" ht="12.75">
      <c r="O5560" s="12"/>
    </row>
    <row r="5561" ht="12.75">
      <c r="O5561" s="12"/>
    </row>
    <row r="5562" ht="12.75">
      <c r="O5562" s="12"/>
    </row>
    <row r="5563" ht="12.75">
      <c r="O5563" s="12"/>
    </row>
    <row r="5564" ht="12.75">
      <c r="O5564" s="12"/>
    </row>
    <row r="5565" ht="12.75">
      <c r="O5565" s="12"/>
    </row>
    <row r="5566" ht="12.75">
      <c r="O5566" s="12"/>
    </row>
    <row r="5567" ht="12.75">
      <c r="O5567" s="12"/>
    </row>
    <row r="5568" ht="12.75">
      <c r="O5568" s="12"/>
    </row>
    <row r="5569" ht="12.75">
      <c r="O5569" s="12"/>
    </row>
    <row r="5570" ht="12.75">
      <c r="O5570" s="12"/>
    </row>
    <row r="5571" ht="12.75">
      <c r="O5571" s="12"/>
    </row>
    <row r="5572" ht="12.75">
      <c r="O5572" s="12"/>
    </row>
    <row r="5573" ht="12.75">
      <c r="O5573" s="12"/>
    </row>
    <row r="5574" ht="12.75">
      <c r="O5574" s="12"/>
    </row>
    <row r="5575" ht="12.75">
      <c r="O5575" s="12"/>
    </row>
    <row r="5576" ht="12.75">
      <c r="O5576" s="12"/>
    </row>
    <row r="5577" ht="12.75">
      <c r="O5577" s="12"/>
    </row>
    <row r="5578" ht="12.75">
      <c r="O5578" s="12"/>
    </row>
    <row r="5579" ht="12.75">
      <c r="O5579" s="12"/>
    </row>
    <row r="5580" ht="12.75">
      <c r="O5580" s="12"/>
    </row>
    <row r="5581" ht="12.75">
      <c r="O5581" s="12"/>
    </row>
    <row r="5582" ht="12.75">
      <c r="O5582" s="12"/>
    </row>
    <row r="5583" ht="12.75">
      <c r="O5583" s="12"/>
    </row>
    <row r="5584" ht="12.75">
      <c r="O5584" s="12"/>
    </row>
    <row r="5585" ht="12.75">
      <c r="O5585" s="12"/>
    </row>
    <row r="5586" ht="12.75">
      <c r="O5586" s="12"/>
    </row>
    <row r="5587" ht="12.75">
      <c r="O5587" s="12"/>
    </row>
    <row r="5588" ht="12.75">
      <c r="O5588" s="12"/>
    </row>
    <row r="5589" ht="12.75">
      <c r="O5589" s="12"/>
    </row>
    <row r="5590" ht="12.75">
      <c r="O5590" s="12"/>
    </row>
    <row r="5591" ht="12.75">
      <c r="O5591" s="12"/>
    </row>
    <row r="5592" ht="12.75">
      <c r="O5592" s="12"/>
    </row>
    <row r="5593" ht="12.75">
      <c r="O5593" s="12"/>
    </row>
    <row r="5594" ht="12.75">
      <c r="O5594" s="12"/>
    </row>
    <row r="5595" ht="12.75">
      <c r="O5595" s="12"/>
    </row>
    <row r="5596" ht="12.75">
      <c r="O5596" s="12"/>
    </row>
    <row r="5597" ht="12.75">
      <c r="O5597" s="12"/>
    </row>
    <row r="5598" ht="12.75">
      <c r="O5598" s="12"/>
    </row>
    <row r="5599" ht="12.75">
      <c r="O5599" s="12"/>
    </row>
    <row r="5600" ht="12.75">
      <c r="O5600" s="12"/>
    </row>
    <row r="5601" ht="12.75">
      <c r="O5601" s="12"/>
    </row>
    <row r="5602" ht="12.75">
      <c r="O5602" s="12"/>
    </row>
    <row r="5603" ht="12.75">
      <c r="O5603" s="12"/>
    </row>
    <row r="5604" ht="12.75">
      <c r="O5604" s="12"/>
    </row>
    <row r="5605" ht="12.75">
      <c r="O5605" s="12"/>
    </row>
    <row r="5606" ht="12.75">
      <c r="O5606" s="12"/>
    </row>
    <row r="5607" ht="12.75">
      <c r="O5607" s="12"/>
    </row>
    <row r="5608" ht="12.75">
      <c r="O5608" s="12"/>
    </row>
    <row r="5609" ht="12.75">
      <c r="O5609" s="12"/>
    </row>
    <row r="5610" ht="12.75">
      <c r="O5610" s="12"/>
    </row>
    <row r="5611" ht="12.75">
      <c r="O5611" s="12"/>
    </row>
    <row r="5612" ht="12.75">
      <c r="O5612" s="12"/>
    </row>
    <row r="5613" ht="12.75">
      <c r="O5613" s="12"/>
    </row>
    <row r="5614" ht="12.75">
      <c r="O5614" s="12"/>
    </row>
    <row r="5615" ht="12.75">
      <c r="O5615" s="12"/>
    </row>
    <row r="5616" ht="12.75">
      <c r="O5616" s="12"/>
    </row>
    <row r="5617" ht="12.75">
      <c r="O5617" s="12"/>
    </row>
    <row r="5618" ht="12.75">
      <c r="O5618" s="12"/>
    </row>
    <row r="5619" ht="12.75">
      <c r="O5619" s="12"/>
    </row>
    <row r="5620" ht="12.75">
      <c r="O5620" s="12"/>
    </row>
    <row r="5621" ht="12.75">
      <c r="O5621" s="12"/>
    </row>
    <row r="5622" ht="12.75">
      <c r="O5622" s="12"/>
    </row>
    <row r="5623" ht="12.75">
      <c r="O5623" s="12"/>
    </row>
    <row r="5624" ht="12.75">
      <c r="O5624" s="12"/>
    </row>
    <row r="5625" ht="12.75">
      <c r="O5625" s="12"/>
    </row>
    <row r="5626" ht="12.75">
      <c r="O5626" s="12"/>
    </row>
    <row r="5627" ht="12.75">
      <c r="O5627" s="12"/>
    </row>
    <row r="5628" ht="12.75">
      <c r="O5628" s="12"/>
    </row>
    <row r="5629" ht="12.75">
      <c r="O5629" s="12"/>
    </row>
    <row r="5630" ht="12.75">
      <c r="O5630" s="12"/>
    </row>
    <row r="5631" ht="12.75">
      <c r="O5631" s="12"/>
    </row>
    <row r="5632" ht="12.75">
      <c r="O5632" s="12"/>
    </row>
    <row r="5633" ht="12.75">
      <c r="O5633" s="12"/>
    </row>
    <row r="5634" ht="12.75">
      <c r="O5634" s="12"/>
    </row>
    <row r="5635" ht="12.75">
      <c r="O5635" s="12"/>
    </row>
    <row r="5636" ht="12.75">
      <c r="O5636" s="12"/>
    </row>
    <row r="5637" ht="12.75">
      <c r="O5637" s="12"/>
    </row>
    <row r="5638" ht="12.75">
      <c r="O5638" s="12"/>
    </row>
    <row r="5639" ht="12.75">
      <c r="O5639" s="12"/>
    </row>
    <row r="5640" ht="12.75">
      <c r="O5640" s="12"/>
    </row>
    <row r="5641" ht="12.75">
      <c r="O5641" s="12"/>
    </row>
    <row r="5642" ht="12.75">
      <c r="O5642" s="12"/>
    </row>
    <row r="5643" ht="12.75">
      <c r="O5643" s="12"/>
    </row>
    <row r="5644" ht="12.75">
      <c r="O5644" s="12"/>
    </row>
    <row r="5645" ht="12.75">
      <c r="O5645" s="12"/>
    </row>
    <row r="5646" ht="12.75">
      <c r="O5646" s="12"/>
    </row>
    <row r="5647" ht="12.75">
      <c r="O5647" s="12"/>
    </row>
    <row r="5648" ht="12.75">
      <c r="O5648" s="12"/>
    </row>
    <row r="5649" ht="12.75">
      <c r="O5649" s="12"/>
    </row>
    <row r="5650" ht="12.75">
      <c r="O5650" s="12"/>
    </row>
    <row r="5651" ht="12.75">
      <c r="O5651" s="12"/>
    </row>
    <row r="5652" ht="12.75">
      <c r="O5652" s="12"/>
    </row>
    <row r="5653" ht="12.75">
      <c r="O5653" s="12"/>
    </row>
    <row r="5654" ht="12.75">
      <c r="O5654" s="12"/>
    </row>
    <row r="5655" ht="12.75">
      <c r="O5655" s="12"/>
    </row>
    <row r="5656" ht="12.75">
      <c r="O5656" s="12"/>
    </row>
    <row r="5657" ht="12.75">
      <c r="O5657" s="12"/>
    </row>
    <row r="5658" ht="12.75">
      <c r="O5658" s="12"/>
    </row>
    <row r="5659" ht="12.75">
      <c r="O5659" s="12"/>
    </row>
    <row r="5660" ht="12.75">
      <c r="O5660" s="12"/>
    </row>
    <row r="5661" ht="12.75">
      <c r="O5661" s="12"/>
    </row>
    <row r="5662" ht="12.75">
      <c r="O5662" s="12"/>
    </row>
    <row r="5663" ht="12.75">
      <c r="O5663" s="12"/>
    </row>
    <row r="5664" ht="12.75">
      <c r="O5664" s="12"/>
    </row>
    <row r="5665" ht="12.75">
      <c r="O5665" s="12"/>
    </row>
    <row r="5666" ht="12.75">
      <c r="O5666" s="12"/>
    </row>
    <row r="5667" ht="12.75">
      <c r="O5667" s="12"/>
    </row>
    <row r="5668" ht="12.75">
      <c r="O5668" s="12"/>
    </row>
    <row r="5669" ht="12.75">
      <c r="O5669" s="12"/>
    </row>
    <row r="5670" ht="12.75">
      <c r="O5670" s="12"/>
    </row>
    <row r="5671" ht="12.75">
      <c r="O5671" s="12"/>
    </row>
    <row r="5672" ht="12.75">
      <c r="O5672" s="12"/>
    </row>
    <row r="5673" ht="12.75">
      <c r="O5673" s="12"/>
    </row>
    <row r="5674" ht="12.75">
      <c r="O5674" s="12"/>
    </row>
    <row r="5675" ht="12.75">
      <c r="O5675" s="12"/>
    </row>
    <row r="5676" ht="12.75">
      <c r="O5676" s="12"/>
    </row>
    <row r="5677" ht="12.75">
      <c r="O5677" s="12"/>
    </row>
    <row r="5678" ht="12.75">
      <c r="O5678" s="12"/>
    </row>
    <row r="5679" ht="12.75">
      <c r="O5679" s="12"/>
    </row>
    <row r="5680" ht="12.75">
      <c r="O5680" s="12"/>
    </row>
    <row r="5681" ht="12.75">
      <c r="O5681" s="12"/>
    </row>
    <row r="5682" ht="12.75">
      <c r="O5682" s="12"/>
    </row>
    <row r="5683" ht="12.75">
      <c r="O5683" s="12"/>
    </row>
    <row r="5684" ht="12.75">
      <c r="O5684" s="12"/>
    </row>
    <row r="5685" ht="12.75">
      <c r="O5685" s="12"/>
    </row>
    <row r="5686" ht="12.75">
      <c r="O5686" s="12"/>
    </row>
    <row r="5687" ht="12.75">
      <c r="O5687" s="12"/>
    </row>
    <row r="5688" ht="12.75">
      <c r="O5688" s="12"/>
    </row>
    <row r="5689" ht="12.75">
      <c r="O5689" s="12"/>
    </row>
    <row r="5690" ht="12.75">
      <c r="O5690" s="12"/>
    </row>
    <row r="5691" ht="12.75">
      <c r="O5691" s="12"/>
    </row>
    <row r="5692" ht="12.75">
      <c r="O5692" s="12"/>
    </row>
    <row r="5693" ht="12.75">
      <c r="O5693" s="12"/>
    </row>
    <row r="5694" ht="12.75">
      <c r="O5694" s="12"/>
    </row>
    <row r="5695" ht="12.75">
      <c r="O5695" s="12"/>
    </row>
    <row r="5696" ht="12.75">
      <c r="O5696" s="12"/>
    </row>
    <row r="5697" ht="12.75">
      <c r="O5697" s="12"/>
    </row>
    <row r="5698" ht="12.75">
      <c r="O5698" s="12"/>
    </row>
    <row r="5699" ht="12.75">
      <c r="O5699" s="12"/>
    </row>
    <row r="5700" ht="12.75">
      <c r="O5700" s="12"/>
    </row>
    <row r="5701" ht="12.75">
      <c r="O5701" s="12"/>
    </row>
    <row r="5702" ht="12.75">
      <c r="O5702" s="12"/>
    </row>
    <row r="5703" ht="12.75">
      <c r="O5703" s="12"/>
    </row>
    <row r="5704" ht="12.75">
      <c r="O5704" s="12"/>
    </row>
    <row r="5705" ht="12.75">
      <c r="O5705" s="12"/>
    </row>
    <row r="5706" ht="12.75">
      <c r="O5706" s="12"/>
    </row>
    <row r="5707" ht="12.75">
      <c r="O5707" s="12"/>
    </row>
    <row r="5708" ht="12.75">
      <c r="O5708" s="12"/>
    </row>
    <row r="5709" ht="12.75">
      <c r="O5709" s="12"/>
    </row>
    <row r="5710" ht="12.75">
      <c r="O5710" s="12"/>
    </row>
    <row r="5711" ht="12.75">
      <c r="O5711" s="12"/>
    </row>
    <row r="5712" ht="12.75">
      <c r="O5712" s="12"/>
    </row>
    <row r="5713" ht="12.75">
      <c r="O5713" s="12"/>
    </row>
    <row r="5714" ht="12.75">
      <c r="O5714" s="12"/>
    </row>
    <row r="5715" ht="12.75">
      <c r="O5715" s="12"/>
    </row>
    <row r="5716" ht="12.75">
      <c r="O5716" s="12"/>
    </row>
    <row r="5717" ht="12.75">
      <c r="O5717" s="12"/>
    </row>
    <row r="5718" ht="12.75">
      <c r="O5718" s="12"/>
    </row>
    <row r="5719" ht="12.75">
      <c r="O5719" s="12"/>
    </row>
    <row r="5720" ht="12.75">
      <c r="O5720" s="12"/>
    </row>
    <row r="5721" ht="12.75">
      <c r="O5721" s="12"/>
    </row>
    <row r="5722" ht="12.75">
      <c r="O5722" s="12"/>
    </row>
    <row r="5723" ht="12.75">
      <c r="O5723" s="12"/>
    </row>
    <row r="5724" ht="12.75">
      <c r="O5724" s="12"/>
    </row>
    <row r="5725" ht="12.75">
      <c r="O5725" s="12"/>
    </row>
    <row r="5726" ht="12.75">
      <c r="O5726" s="12"/>
    </row>
    <row r="5727" ht="12.75">
      <c r="O5727" s="12"/>
    </row>
    <row r="5728" ht="12.75">
      <c r="O5728" s="12"/>
    </row>
    <row r="5729" ht="12.75">
      <c r="O5729" s="12"/>
    </row>
    <row r="5730" ht="12.75">
      <c r="O5730" s="12"/>
    </row>
    <row r="5731" ht="12.75">
      <c r="O5731" s="12"/>
    </row>
    <row r="5732" ht="12.75">
      <c r="O5732" s="12"/>
    </row>
    <row r="5733" ht="12.75">
      <c r="O5733" s="12"/>
    </row>
    <row r="5734" ht="12.75">
      <c r="O5734" s="12"/>
    </row>
    <row r="5735" ht="12.75">
      <c r="O5735" s="12"/>
    </row>
    <row r="5736" ht="12.75">
      <c r="O5736" s="12"/>
    </row>
    <row r="5737" ht="12.75">
      <c r="O5737" s="12"/>
    </row>
    <row r="5738" ht="12.75">
      <c r="O5738" s="12"/>
    </row>
    <row r="5739" ht="12.75">
      <c r="O5739" s="12"/>
    </row>
    <row r="5740" ht="12.75">
      <c r="O5740" s="12"/>
    </row>
    <row r="5741" ht="12.75">
      <c r="O5741" s="12"/>
    </row>
    <row r="5742" ht="12.75">
      <c r="O5742" s="12"/>
    </row>
    <row r="5743" ht="12.75">
      <c r="O5743" s="12"/>
    </row>
    <row r="5744" ht="12.75">
      <c r="O5744" s="12"/>
    </row>
    <row r="5745" ht="12.75">
      <c r="O5745" s="12"/>
    </row>
    <row r="5746" ht="12.75">
      <c r="O5746" s="12"/>
    </row>
    <row r="5747" ht="12.75">
      <c r="O5747" s="12"/>
    </row>
    <row r="5748" ht="12.75">
      <c r="O5748" s="12"/>
    </row>
    <row r="5749" ht="12.75">
      <c r="O5749" s="12"/>
    </row>
    <row r="5750" ht="12.75">
      <c r="O5750" s="12"/>
    </row>
    <row r="5751" ht="12.75">
      <c r="O5751" s="12"/>
    </row>
    <row r="5752" ht="12.75">
      <c r="O5752" s="12"/>
    </row>
    <row r="5753" ht="12.75">
      <c r="O5753" s="12"/>
    </row>
    <row r="5754" ht="12.75">
      <c r="O5754" s="12"/>
    </row>
    <row r="5755" ht="12.75">
      <c r="O5755" s="12"/>
    </row>
    <row r="5756" ht="12.75">
      <c r="O5756" s="12"/>
    </row>
    <row r="5757" ht="12.75">
      <c r="O5757" s="12"/>
    </row>
    <row r="5758" ht="12.75">
      <c r="O5758" s="12"/>
    </row>
    <row r="5759" ht="12.75">
      <c r="O5759" s="12"/>
    </row>
    <row r="5760" ht="12.75">
      <c r="O5760" s="12"/>
    </row>
    <row r="5761" ht="12.75">
      <c r="O5761" s="12"/>
    </row>
    <row r="5762" ht="12.75">
      <c r="O5762" s="12"/>
    </row>
    <row r="5763" ht="12.75">
      <c r="O5763" s="12"/>
    </row>
    <row r="5764" ht="12.75">
      <c r="O5764" s="12"/>
    </row>
    <row r="5765" ht="12.75">
      <c r="O5765" s="12"/>
    </row>
    <row r="5766" ht="12.75">
      <c r="O5766" s="12"/>
    </row>
    <row r="5767" ht="12.75">
      <c r="O5767" s="12"/>
    </row>
    <row r="5768" ht="12.75">
      <c r="O5768" s="12"/>
    </row>
    <row r="5769" ht="12.75">
      <c r="O5769" s="12"/>
    </row>
    <row r="5770" ht="12.75">
      <c r="O5770" s="12"/>
    </row>
    <row r="5771" ht="12.75">
      <c r="O5771" s="12"/>
    </row>
    <row r="5772" ht="12.75">
      <c r="O5772" s="12"/>
    </row>
    <row r="5773" ht="12.75">
      <c r="O5773" s="12"/>
    </row>
    <row r="5774" ht="12.75">
      <c r="O5774" s="12"/>
    </row>
    <row r="5775" ht="12.75">
      <c r="O5775" s="12"/>
    </row>
    <row r="5776" ht="12.75">
      <c r="O5776" s="12"/>
    </row>
    <row r="5777" ht="12.75">
      <c r="O5777" s="12"/>
    </row>
    <row r="5778" ht="12.75">
      <c r="O5778" s="12"/>
    </row>
    <row r="5779" ht="12.75">
      <c r="O5779" s="12"/>
    </row>
    <row r="5780" ht="12.75">
      <c r="O5780" s="12"/>
    </row>
    <row r="5781" ht="12.75">
      <c r="O5781" s="12"/>
    </row>
    <row r="5782" ht="12.75">
      <c r="O5782" s="12"/>
    </row>
    <row r="5783" ht="12.75">
      <c r="O5783" s="12"/>
    </row>
    <row r="5784" ht="12.75">
      <c r="O5784" s="12"/>
    </row>
    <row r="5785" ht="12.75">
      <c r="O5785" s="12"/>
    </row>
    <row r="5786" ht="12.75">
      <c r="O5786" s="12"/>
    </row>
    <row r="5787" ht="12.75">
      <c r="O5787" s="12"/>
    </row>
    <row r="5788" ht="12.75">
      <c r="O5788" s="12"/>
    </row>
    <row r="5789" ht="12.75">
      <c r="O5789" s="12"/>
    </row>
    <row r="5790" ht="12.75">
      <c r="O5790" s="12"/>
    </row>
    <row r="5791" ht="12.75">
      <c r="O5791" s="12"/>
    </row>
    <row r="5792" ht="12.75">
      <c r="O5792" s="12"/>
    </row>
    <row r="5793" ht="12.75">
      <c r="O5793" s="12"/>
    </row>
    <row r="5794" ht="12.75">
      <c r="O5794" s="12"/>
    </row>
    <row r="5795" ht="12.75">
      <c r="O5795" s="12"/>
    </row>
    <row r="5796" ht="12.75">
      <c r="O5796" s="12"/>
    </row>
    <row r="5797" ht="12.75">
      <c r="O5797" s="12"/>
    </row>
    <row r="5798" ht="12.75">
      <c r="O5798" s="12"/>
    </row>
    <row r="5799" ht="12.75">
      <c r="O5799" s="12"/>
    </row>
    <row r="5800" ht="12.75">
      <c r="O5800" s="12"/>
    </row>
    <row r="5801" ht="12.75">
      <c r="O5801" s="12"/>
    </row>
    <row r="5802" ht="12.75">
      <c r="O5802" s="12"/>
    </row>
    <row r="5803" ht="12.75">
      <c r="O5803" s="12"/>
    </row>
    <row r="5804" ht="12.75">
      <c r="O5804" s="12"/>
    </row>
    <row r="5805" ht="12.75">
      <c r="O5805" s="12"/>
    </row>
    <row r="5806" ht="12.75">
      <c r="O5806" s="12"/>
    </row>
    <row r="5807" ht="12.75">
      <c r="O5807" s="12"/>
    </row>
    <row r="5808" ht="12.75">
      <c r="O5808" s="12"/>
    </row>
    <row r="5809" ht="12.75">
      <c r="O5809" s="12"/>
    </row>
    <row r="5810" ht="12.75">
      <c r="O5810" s="12"/>
    </row>
    <row r="5811" ht="12.75">
      <c r="O5811" s="12"/>
    </row>
    <row r="5812" ht="12.75">
      <c r="O5812" s="12"/>
    </row>
    <row r="5813" ht="12.75">
      <c r="O5813" s="12"/>
    </row>
    <row r="5814" ht="12.75">
      <c r="O5814" s="12"/>
    </row>
    <row r="5815" ht="12.75">
      <c r="O5815" s="12"/>
    </row>
    <row r="5816" ht="12.75">
      <c r="O5816" s="12"/>
    </row>
    <row r="5817" ht="12.75">
      <c r="O5817" s="12"/>
    </row>
    <row r="5818" ht="12.75">
      <c r="O5818" s="12"/>
    </row>
    <row r="5819" ht="12.75">
      <c r="O5819" s="12"/>
    </row>
    <row r="5820" ht="12.75">
      <c r="O5820" s="12"/>
    </row>
    <row r="5821" ht="12.75">
      <c r="O5821" s="12"/>
    </row>
    <row r="5822" ht="12.75">
      <c r="O5822" s="12"/>
    </row>
    <row r="5823" ht="12.75">
      <c r="O5823" s="12"/>
    </row>
    <row r="5824" ht="12.75">
      <c r="O5824" s="12"/>
    </row>
    <row r="5825" ht="12.75">
      <c r="O5825" s="12"/>
    </row>
    <row r="5826" ht="12.75">
      <c r="O5826" s="12"/>
    </row>
    <row r="5827" ht="12.75">
      <c r="O5827" s="12"/>
    </row>
    <row r="5828" ht="12.75">
      <c r="O5828" s="12"/>
    </row>
    <row r="5829" ht="12.75">
      <c r="O5829" s="12"/>
    </row>
    <row r="5830" ht="12.75">
      <c r="O5830" s="12"/>
    </row>
    <row r="5831" ht="12.75">
      <c r="O5831" s="12"/>
    </row>
    <row r="5832" ht="12.75">
      <c r="O5832" s="12"/>
    </row>
    <row r="5833" ht="12.75">
      <c r="O5833" s="12"/>
    </row>
    <row r="5834" ht="12.75">
      <c r="O5834" s="12"/>
    </row>
    <row r="5835" ht="12.75">
      <c r="O5835" s="12"/>
    </row>
    <row r="5836" ht="12.75">
      <c r="O5836" s="12"/>
    </row>
    <row r="5837" ht="12.75">
      <c r="O5837" s="12"/>
    </row>
    <row r="5838" ht="12.75">
      <c r="O5838" s="12"/>
    </row>
    <row r="5839" ht="12.75">
      <c r="O5839" s="12"/>
    </row>
    <row r="5840" ht="12.75">
      <c r="O5840" s="12"/>
    </row>
    <row r="5841" ht="12.75">
      <c r="O5841" s="12"/>
    </row>
    <row r="5842" ht="12.75">
      <c r="O5842" s="12"/>
    </row>
    <row r="5843" ht="12.75">
      <c r="O5843" s="12"/>
    </row>
    <row r="5844" ht="12.75">
      <c r="O5844" s="12"/>
    </row>
    <row r="5845" ht="12.75">
      <c r="O5845" s="12"/>
    </row>
    <row r="5846" ht="12.75">
      <c r="O5846" s="12"/>
    </row>
    <row r="5847" ht="12.75">
      <c r="O5847" s="12"/>
    </row>
    <row r="5848" ht="12.75">
      <c r="O5848" s="12"/>
    </row>
    <row r="5849" ht="12.75">
      <c r="O5849" s="12"/>
    </row>
    <row r="5850" ht="12.75">
      <c r="O5850" s="12"/>
    </row>
    <row r="5851" ht="12.75">
      <c r="O5851" s="12"/>
    </row>
    <row r="5852" ht="12.75">
      <c r="O5852" s="12"/>
    </row>
    <row r="5853" ht="12.75">
      <c r="O5853" s="12"/>
    </row>
    <row r="5854" ht="12.75">
      <c r="O5854" s="12"/>
    </row>
    <row r="5855" ht="12.75">
      <c r="O5855" s="12"/>
    </row>
    <row r="5856" ht="12.75">
      <c r="O5856" s="12"/>
    </row>
    <row r="5857" ht="12.75">
      <c r="O5857" s="12"/>
    </row>
    <row r="5858" ht="12.75">
      <c r="O5858" s="12"/>
    </row>
    <row r="5859" ht="12.75">
      <c r="O5859" s="12"/>
    </row>
    <row r="5860" ht="12.75">
      <c r="O5860" s="12"/>
    </row>
    <row r="5861" ht="12.75">
      <c r="O5861" s="12"/>
    </row>
    <row r="5862" ht="12.75">
      <c r="O5862" s="12"/>
    </row>
    <row r="5863" ht="12.75">
      <c r="O5863" s="12"/>
    </row>
    <row r="5864" ht="12.75">
      <c r="O5864" s="12"/>
    </row>
    <row r="5865" ht="12.75">
      <c r="O5865" s="12"/>
    </row>
    <row r="5866" ht="12.75">
      <c r="O5866" s="12"/>
    </row>
    <row r="5867" ht="12.75">
      <c r="O5867" s="12"/>
    </row>
    <row r="5868" ht="12.75">
      <c r="O5868" s="12"/>
    </row>
    <row r="5869" ht="12.75">
      <c r="O5869" s="12"/>
    </row>
    <row r="5870" ht="12.75">
      <c r="O5870" s="12"/>
    </row>
    <row r="5871" ht="12.75">
      <c r="O5871" s="12"/>
    </row>
    <row r="5872" ht="12.75">
      <c r="O5872" s="12"/>
    </row>
    <row r="5873" ht="12.75">
      <c r="O5873" s="12"/>
    </row>
    <row r="5874" ht="12.75">
      <c r="O5874" s="12"/>
    </row>
    <row r="5875" ht="12.75">
      <c r="O5875" s="12"/>
    </row>
    <row r="5876" ht="12.75">
      <c r="O5876" s="12"/>
    </row>
    <row r="5877" ht="12.75">
      <c r="O5877" s="12"/>
    </row>
    <row r="5878" ht="12.75">
      <c r="O5878" s="12"/>
    </row>
    <row r="5879" ht="12.75">
      <c r="O5879" s="12"/>
    </row>
    <row r="5880" ht="12.75">
      <c r="O5880" s="12"/>
    </row>
    <row r="5881" ht="12.75">
      <c r="O5881" s="12"/>
    </row>
    <row r="5882" ht="12.75">
      <c r="O5882" s="12"/>
    </row>
    <row r="5883" ht="12.75">
      <c r="O5883" s="12"/>
    </row>
    <row r="5884" ht="12.75">
      <c r="O5884" s="12"/>
    </row>
    <row r="5885" ht="12.75">
      <c r="O5885" s="12"/>
    </row>
    <row r="5886" ht="12.75">
      <c r="O5886" s="12"/>
    </row>
    <row r="5887" ht="12.75">
      <c r="O5887" s="12"/>
    </row>
    <row r="5888" ht="12.75">
      <c r="O5888" s="12"/>
    </row>
    <row r="5889" ht="12.75">
      <c r="O5889" s="12"/>
    </row>
    <row r="5890" ht="12.75">
      <c r="O5890" s="12"/>
    </row>
    <row r="5891" ht="12.75">
      <c r="O5891" s="12"/>
    </row>
    <row r="5892" ht="12.75">
      <c r="O5892" s="12"/>
    </row>
    <row r="5893" ht="12.75">
      <c r="O5893" s="12"/>
    </row>
    <row r="5894" ht="12.75">
      <c r="O5894" s="12"/>
    </row>
    <row r="5895" ht="12.75">
      <c r="O5895" s="12"/>
    </row>
    <row r="5896" ht="12.75">
      <c r="O5896" s="12"/>
    </row>
    <row r="5897" ht="12.75">
      <c r="O5897" s="12"/>
    </row>
    <row r="5898" ht="12.75">
      <c r="O5898" s="12"/>
    </row>
    <row r="5899" ht="12.75">
      <c r="O5899" s="12"/>
    </row>
    <row r="5900" ht="12.75">
      <c r="O5900" s="12"/>
    </row>
    <row r="5901" ht="12.75">
      <c r="O5901" s="12"/>
    </row>
    <row r="5902" ht="12.75">
      <c r="O5902" s="12"/>
    </row>
    <row r="5903" ht="12.75">
      <c r="O5903" s="12"/>
    </row>
    <row r="5904" ht="12.75">
      <c r="O5904" s="12"/>
    </row>
    <row r="5905" ht="12.75">
      <c r="O5905" s="12"/>
    </row>
    <row r="5906" ht="12.75">
      <c r="O5906" s="12"/>
    </row>
    <row r="5907" ht="12.75">
      <c r="O5907" s="12"/>
    </row>
    <row r="5908" ht="12.75">
      <c r="O5908" s="12"/>
    </row>
    <row r="5909" ht="12.75">
      <c r="O5909" s="12"/>
    </row>
    <row r="5910" ht="12.75">
      <c r="O5910" s="12"/>
    </row>
    <row r="5911" ht="12.75">
      <c r="O5911" s="12"/>
    </row>
    <row r="5912" ht="12.75">
      <c r="O5912" s="12"/>
    </row>
    <row r="5913" ht="12.75">
      <c r="O5913" s="12"/>
    </row>
    <row r="5914" ht="12.75">
      <c r="O5914" s="12"/>
    </row>
    <row r="5915" ht="12.75">
      <c r="O5915" s="12"/>
    </row>
    <row r="5916" ht="12.75">
      <c r="O5916" s="12"/>
    </row>
    <row r="5917" ht="12.75">
      <c r="O5917" s="12"/>
    </row>
    <row r="5918" ht="12.75">
      <c r="O5918" s="12"/>
    </row>
    <row r="5919" ht="12.75">
      <c r="O5919" s="12"/>
    </row>
    <row r="5920" ht="12.75">
      <c r="O5920" s="12"/>
    </row>
    <row r="5921" ht="12.75">
      <c r="O5921" s="12"/>
    </row>
    <row r="5922" ht="12.75">
      <c r="O5922" s="12"/>
    </row>
    <row r="5923" ht="12.75">
      <c r="O5923" s="12"/>
    </row>
    <row r="5924" ht="12.75">
      <c r="O5924" s="12"/>
    </row>
    <row r="5925" ht="12.75">
      <c r="O5925" s="12"/>
    </row>
    <row r="5926" ht="12.75">
      <c r="O5926" s="12"/>
    </row>
    <row r="5927" ht="12.75">
      <c r="O5927" s="12"/>
    </row>
    <row r="5928" ht="12.75">
      <c r="O5928" s="12"/>
    </row>
    <row r="5929" ht="12.75">
      <c r="O5929" s="12"/>
    </row>
    <row r="5930" ht="12.75">
      <c r="O5930" s="12"/>
    </row>
    <row r="5931" ht="12.75">
      <c r="O5931" s="12"/>
    </row>
    <row r="5932" ht="12.75">
      <c r="O5932" s="12"/>
    </row>
    <row r="5933" ht="12.75">
      <c r="O5933" s="12"/>
    </row>
    <row r="5934" ht="12.75">
      <c r="O5934" s="12"/>
    </row>
    <row r="5935" ht="12.75">
      <c r="O5935" s="12"/>
    </row>
    <row r="5936" ht="12.75">
      <c r="O5936" s="12"/>
    </row>
    <row r="5937" ht="12.75">
      <c r="O5937" s="12"/>
    </row>
    <row r="5938" ht="12.75">
      <c r="O5938" s="12"/>
    </row>
    <row r="5939" ht="12.75">
      <c r="O5939" s="12"/>
    </row>
    <row r="5940" ht="12.75">
      <c r="O5940" s="12"/>
    </row>
    <row r="5941" ht="12.75">
      <c r="O5941" s="12"/>
    </row>
    <row r="5942" ht="12.75">
      <c r="O5942" s="12"/>
    </row>
    <row r="5943" ht="12.75">
      <c r="O5943" s="12"/>
    </row>
    <row r="5944" ht="12.75">
      <c r="O5944" s="12"/>
    </row>
    <row r="5945" ht="12.75">
      <c r="O5945" s="12"/>
    </row>
    <row r="5946" ht="12.75">
      <c r="O5946" s="12"/>
    </row>
    <row r="5947" ht="12.75">
      <c r="O5947" s="12"/>
    </row>
    <row r="5948" ht="12.75">
      <c r="O5948" s="12"/>
    </row>
    <row r="5949" ht="12.75">
      <c r="O5949" s="12"/>
    </row>
    <row r="5950" ht="12.75">
      <c r="O5950" s="12"/>
    </row>
    <row r="5951" ht="12.75">
      <c r="O5951" s="12"/>
    </row>
    <row r="5952" ht="12.75">
      <c r="O5952" s="12"/>
    </row>
    <row r="5953" ht="12.75">
      <c r="O5953" s="12"/>
    </row>
    <row r="5954" ht="12.75">
      <c r="O5954" s="12"/>
    </row>
    <row r="5955" ht="12.75">
      <c r="O5955" s="12"/>
    </row>
    <row r="5956" ht="12.75">
      <c r="O5956" s="12"/>
    </row>
    <row r="5957" ht="12.75">
      <c r="O5957" s="12"/>
    </row>
    <row r="5958" ht="12.75">
      <c r="O5958" s="12"/>
    </row>
    <row r="5959" ht="12.75">
      <c r="O5959" s="12"/>
    </row>
    <row r="5960" ht="12.75">
      <c r="O5960" s="12"/>
    </row>
    <row r="5961" ht="12.75">
      <c r="O5961" s="12"/>
    </row>
    <row r="5962" ht="12.75">
      <c r="O5962" s="12"/>
    </row>
    <row r="5963" ht="12.75">
      <c r="O5963" s="12"/>
    </row>
    <row r="5964" ht="12.75">
      <c r="O5964" s="12"/>
    </row>
    <row r="5965" ht="12.75">
      <c r="O5965" s="12"/>
    </row>
    <row r="5966" ht="12.75">
      <c r="O5966" s="12"/>
    </row>
    <row r="5967" ht="12.75">
      <c r="O5967" s="12"/>
    </row>
    <row r="5968" ht="12.75">
      <c r="O5968" s="12"/>
    </row>
    <row r="5969" ht="12.75">
      <c r="O5969" s="12"/>
    </row>
    <row r="5970" ht="12.75">
      <c r="O5970" s="12"/>
    </row>
    <row r="5971" ht="12.75">
      <c r="O5971" s="12"/>
    </row>
    <row r="5972" ht="12.75">
      <c r="O5972" s="12"/>
    </row>
    <row r="5973" ht="12.75">
      <c r="O5973" s="12"/>
    </row>
    <row r="5974" ht="12.75">
      <c r="O5974" s="12"/>
    </row>
    <row r="5975" ht="12.75">
      <c r="O5975" s="12"/>
    </row>
    <row r="5976" ht="12.75">
      <c r="O5976" s="12"/>
    </row>
    <row r="5977" ht="12.75">
      <c r="O5977" s="12"/>
    </row>
    <row r="5978" ht="12.75">
      <c r="O5978" s="12"/>
    </row>
    <row r="5979" ht="12.75">
      <c r="O5979" s="12"/>
    </row>
    <row r="5980" ht="12.75">
      <c r="O5980" s="12"/>
    </row>
    <row r="5981" ht="12.75">
      <c r="O5981" s="12"/>
    </row>
    <row r="5982" ht="12.75">
      <c r="O5982" s="12"/>
    </row>
    <row r="5983" ht="12.75">
      <c r="O5983" s="12"/>
    </row>
    <row r="5984" ht="12.75">
      <c r="O5984" s="12"/>
    </row>
    <row r="5985" ht="12.75">
      <c r="O5985" s="12"/>
    </row>
    <row r="5986" ht="12.75">
      <c r="O5986" s="12"/>
    </row>
    <row r="5987" ht="12.75">
      <c r="O5987" s="12"/>
    </row>
    <row r="5988" ht="12.75">
      <c r="O5988" s="12"/>
    </row>
    <row r="5989" ht="12.75">
      <c r="O5989" s="12"/>
    </row>
    <row r="5990" ht="12.75">
      <c r="O5990" s="12"/>
    </row>
    <row r="5991" ht="12.75">
      <c r="O5991" s="12"/>
    </row>
    <row r="5992" ht="12.75">
      <c r="O5992" s="12"/>
    </row>
    <row r="5993" ht="12.75">
      <c r="O5993" s="12"/>
    </row>
    <row r="5994" ht="12.75">
      <c r="O5994" s="12"/>
    </row>
    <row r="5995" ht="12.75">
      <c r="O5995" s="12"/>
    </row>
    <row r="5996" ht="12.75">
      <c r="O5996" s="12"/>
    </row>
    <row r="5997" ht="12.75">
      <c r="O5997" s="12"/>
    </row>
    <row r="5998" ht="12.75">
      <c r="O5998" s="12"/>
    </row>
    <row r="5999" ht="12.75">
      <c r="O5999" s="12"/>
    </row>
    <row r="6000" ht="12.75">
      <c r="O6000" s="12"/>
    </row>
    <row r="6001" ht="12.75">
      <c r="O6001" s="12"/>
    </row>
    <row r="6002" ht="12.75">
      <c r="O6002" s="12"/>
    </row>
    <row r="6003" ht="12.75">
      <c r="O6003" s="12"/>
    </row>
    <row r="6004" ht="12.75">
      <c r="O6004" s="12"/>
    </row>
    <row r="6005" ht="12.75">
      <c r="O6005" s="12"/>
    </row>
    <row r="6006" ht="12.75">
      <c r="O6006" s="12"/>
    </row>
    <row r="6007" ht="12.75">
      <c r="O6007" s="12"/>
    </row>
    <row r="6008" ht="12.75">
      <c r="O6008" s="12"/>
    </row>
    <row r="6009" ht="12.75">
      <c r="O6009" s="12"/>
    </row>
    <row r="6010" ht="12.75">
      <c r="O6010" s="12"/>
    </row>
    <row r="6011" ht="12.75">
      <c r="O6011" s="12"/>
    </row>
    <row r="6012" ht="12.75">
      <c r="O6012" s="12"/>
    </row>
    <row r="6013" ht="12.75">
      <c r="O6013" s="12"/>
    </row>
    <row r="6014" ht="12.75">
      <c r="O6014" s="12"/>
    </row>
    <row r="6015" ht="12.75">
      <c r="O6015" s="12"/>
    </row>
    <row r="6016" ht="12.75">
      <c r="O6016" s="12"/>
    </row>
    <row r="6017" ht="12.75">
      <c r="O6017" s="12"/>
    </row>
    <row r="6018" ht="12.75">
      <c r="O6018" s="12"/>
    </row>
    <row r="6019" ht="12.75">
      <c r="O6019" s="12"/>
    </row>
    <row r="6020" ht="12.75">
      <c r="O6020" s="12"/>
    </row>
    <row r="6021" ht="12.75">
      <c r="O6021" s="12"/>
    </row>
    <row r="6022" ht="12.75">
      <c r="O6022" s="12"/>
    </row>
    <row r="6023" ht="12.75">
      <c r="O6023" s="12"/>
    </row>
    <row r="6024" ht="12.75">
      <c r="O6024" s="12"/>
    </row>
    <row r="6025" ht="12.75">
      <c r="O6025" s="12"/>
    </row>
    <row r="6026" ht="12.75">
      <c r="O6026" s="12"/>
    </row>
    <row r="6027" ht="12.75">
      <c r="O6027" s="12"/>
    </row>
    <row r="6028" ht="12.75">
      <c r="O6028" s="12"/>
    </row>
    <row r="6029" ht="12.75">
      <c r="O6029" s="12"/>
    </row>
    <row r="6030" ht="12.75">
      <c r="O6030" s="12"/>
    </row>
    <row r="6031" ht="12.75">
      <c r="O6031" s="12"/>
    </row>
    <row r="6032" ht="12.75">
      <c r="O6032" s="12"/>
    </row>
    <row r="6033" ht="12.75">
      <c r="O6033" s="12"/>
    </row>
    <row r="6034" ht="12.75">
      <c r="O6034" s="12"/>
    </row>
    <row r="6035" ht="12.75">
      <c r="O6035" s="12"/>
    </row>
    <row r="6036" ht="12.75">
      <c r="O6036" s="12"/>
    </row>
    <row r="6037" ht="12.75">
      <c r="O6037" s="12"/>
    </row>
    <row r="6038" ht="12.75">
      <c r="O6038" s="12"/>
    </row>
    <row r="6039" ht="12.75">
      <c r="O6039" s="12"/>
    </row>
    <row r="6040" ht="12.75">
      <c r="O6040" s="12"/>
    </row>
    <row r="6041" ht="12.75">
      <c r="O6041" s="12"/>
    </row>
    <row r="6042" ht="12.75">
      <c r="O6042" s="12"/>
    </row>
    <row r="6043" ht="12.75">
      <c r="O6043" s="12"/>
    </row>
    <row r="6044" ht="12.75">
      <c r="O6044" s="12"/>
    </row>
    <row r="6045" ht="12.75">
      <c r="O6045" s="12"/>
    </row>
    <row r="6046" ht="12.75">
      <c r="O6046" s="12"/>
    </row>
    <row r="6047" ht="12.75">
      <c r="O6047" s="12"/>
    </row>
    <row r="6048" ht="12.75">
      <c r="O6048" s="12"/>
    </row>
    <row r="6049" ht="12.75">
      <c r="O6049" s="12"/>
    </row>
    <row r="6050" ht="12.75">
      <c r="O6050" s="12"/>
    </row>
    <row r="6051" ht="12.75">
      <c r="O6051" s="12"/>
    </row>
    <row r="6052" ht="12.75">
      <c r="O6052" s="12"/>
    </row>
    <row r="6053" ht="12.75">
      <c r="O6053" s="12"/>
    </row>
    <row r="6054" ht="12.75">
      <c r="O6054" s="12"/>
    </row>
    <row r="6055" ht="12.75">
      <c r="O6055" s="12"/>
    </row>
    <row r="6056" ht="12.75">
      <c r="O6056" s="12"/>
    </row>
    <row r="6057" ht="12.75">
      <c r="O6057" s="12"/>
    </row>
    <row r="6058" ht="12.75">
      <c r="O6058" s="12"/>
    </row>
    <row r="6059" ht="12.75">
      <c r="O6059" s="12"/>
    </row>
    <row r="6060" ht="12.75">
      <c r="O6060" s="12"/>
    </row>
    <row r="6061" ht="12.75">
      <c r="O6061" s="12"/>
    </row>
    <row r="6062" ht="12.75">
      <c r="O6062" s="12"/>
    </row>
    <row r="6063" ht="12.75">
      <c r="O6063" s="12"/>
    </row>
    <row r="6064" ht="12.75">
      <c r="O6064" s="12"/>
    </row>
    <row r="6065" ht="12.75">
      <c r="O6065" s="12"/>
    </row>
    <row r="6066" ht="12.75">
      <c r="O6066" s="12"/>
    </row>
    <row r="6067" ht="12.75">
      <c r="O6067" s="12"/>
    </row>
    <row r="6068" ht="12.75">
      <c r="O6068" s="12"/>
    </row>
    <row r="6069" ht="12.75">
      <c r="O6069" s="12"/>
    </row>
    <row r="6070" ht="12.75">
      <c r="O6070" s="12"/>
    </row>
    <row r="6071" ht="12.75">
      <c r="O6071" s="12"/>
    </row>
    <row r="6072" ht="12.75">
      <c r="O6072" s="12"/>
    </row>
    <row r="6073" ht="12.75">
      <c r="O6073" s="12"/>
    </row>
    <row r="6074" ht="12.75">
      <c r="O6074" s="12"/>
    </row>
    <row r="6075" ht="12.75">
      <c r="O6075" s="12"/>
    </row>
    <row r="6076" ht="12.75">
      <c r="O6076" s="12"/>
    </row>
    <row r="6077" ht="12.75">
      <c r="O6077" s="12"/>
    </row>
    <row r="6078" ht="12.75">
      <c r="O6078" s="12"/>
    </row>
    <row r="6079" ht="12.75">
      <c r="O6079" s="12"/>
    </row>
    <row r="6080" ht="12.75">
      <c r="O6080" s="12"/>
    </row>
    <row r="6081" ht="12.75">
      <c r="O6081" s="12"/>
    </row>
    <row r="6082" ht="12.75">
      <c r="O6082" s="12"/>
    </row>
    <row r="6083" ht="12.75">
      <c r="O6083" s="12"/>
    </row>
    <row r="6084" ht="12.75">
      <c r="O6084" s="12"/>
    </row>
    <row r="6085" ht="12.75">
      <c r="O6085" s="12"/>
    </row>
    <row r="6086" ht="12.75">
      <c r="O6086" s="12"/>
    </row>
    <row r="6087" ht="12.75">
      <c r="O6087" s="12"/>
    </row>
    <row r="6088" ht="12.75">
      <c r="O6088" s="12"/>
    </row>
    <row r="6089" ht="12.75">
      <c r="O6089" s="12"/>
    </row>
    <row r="6090" ht="12.75">
      <c r="O6090" s="12"/>
    </row>
    <row r="6091" ht="12.75">
      <c r="O6091" s="12"/>
    </row>
    <row r="6092" ht="12.75">
      <c r="O6092" s="12"/>
    </row>
    <row r="6093" ht="12.75">
      <c r="O6093" s="12"/>
    </row>
    <row r="6094" ht="12.75">
      <c r="O6094" s="12"/>
    </row>
    <row r="6095" ht="12.75">
      <c r="O6095" s="12"/>
    </row>
    <row r="6096" ht="12.75">
      <c r="O6096" s="12"/>
    </row>
    <row r="6097" ht="12.75">
      <c r="O6097" s="12"/>
    </row>
    <row r="6098" ht="12.75">
      <c r="O6098" s="12"/>
    </row>
    <row r="6099" ht="12.75">
      <c r="O6099" s="12"/>
    </row>
    <row r="6100" ht="12.75">
      <c r="O6100" s="12"/>
    </row>
    <row r="6101" ht="12.75">
      <c r="O6101" s="12"/>
    </row>
    <row r="6102" ht="12.75">
      <c r="O6102" s="12"/>
    </row>
    <row r="6103" ht="12.75">
      <c r="O6103" s="12"/>
    </row>
    <row r="6104" ht="12.75">
      <c r="O6104" s="12"/>
    </row>
    <row r="6105" ht="12.75">
      <c r="O6105" s="12"/>
    </row>
    <row r="6106" ht="12.75">
      <c r="O6106" s="12"/>
    </row>
    <row r="6107" ht="12.75">
      <c r="O6107" s="12"/>
    </row>
    <row r="6108" ht="12.75">
      <c r="O6108" s="12"/>
    </row>
    <row r="6109" ht="12.75">
      <c r="O6109" s="12"/>
    </row>
    <row r="6110" ht="12.75">
      <c r="O6110" s="12"/>
    </row>
    <row r="6111" ht="12.75">
      <c r="O6111" s="12"/>
    </row>
    <row r="6112" ht="12.75">
      <c r="O6112" s="12"/>
    </row>
    <row r="6113" ht="12.75">
      <c r="O6113" s="12"/>
    </row>
    <row r="6114" ht="12.75">
      <c r="O6114" s="12"/>
    </row>
    <row r="6115" ht="12.75">
      <c r="O6115" s="12"/>
    </row>
    <row r="6116" ht="12.75">
      <c r="O6116" s="12"/>
    </row>
    <row r="6117" ht="12.75">
      <c r="O6117" s="12"/>
    </row>
    <row r="6118" ht="12.75">
      <c r="O6118" s="12"/>
    </row>
    <row r="6119" ht="12.75">
      <c r="O6119" s="12"/>
    </row>
    <row r="6120" ht="12.75">
      <c r="O6120" s="12"/>
    </row>
    <row r="6121" ht="12.75">
      <c r="O6121" s="12"/>
    </row>
    <row r="6122" ht="12.75">
      <c r="O6122" s="12"/>
    </row>
    <row r="6123" ht="12.75">
      <c r="O6123" s="12"/>
    </row>
    <row r="6124" ht="12.75">
      <c r="O6124" s="12"/>
    </row>
    <row r="6125" ht="12.75">
      <c r="O6125" s="12"/>
    </row>
    <row r="6126" ht="12.75">
      <c r="O6126" s="12"/>
    </row>
    <row r="6127" ht="12.75">
      <c r="O6127" s="12"/>
    </row>
    <row r="6128" ht="12.75">
      <c r="O6128" s="12"/>
    </row>
    <row r="6129" ht="12.75">
      <c r="O6129" s="12"/>
    </row>
    <row r="6130" ht="12.75">
      <c r="O6130" s="12"/>
    </row>
    <row r="6131" ht="12.75">
      <c r="O6131" s="12"/>
    </row>
    <row r="6132" ht="12.75">
      <c r="O6132" s="12"/>
    </row>
    <row r="6133" ht="12.75">
      <c r="O6133" s="12"/>
    </row>
    <row r="6134" ht="12.75">
      <c r="O6134" s="12"/>
    </row>
    <row r="6135" ht="12.75">
      <c r="O6135" s="12"/>
    </row>
    <row r="6136" ht="12.75">
      <c r="O6136" s="12"/>
    </row>
    <row r="6137" ht="12.75">
      <c r="O6137" s="12"/>
    </row>
    <row r="6138" ht="12.75">
      <c r="O6138" s="12"/>
    </row>
    <row r="6139" ht="12.75">
      <c r="O6139" s="12"/>
    </row>
    <row r="6140" ht="12.75">
      <c r="O6140" s="12"/>
    </row>
    <row r="6141" ht="12.75">
      <c r="O6141" s="12"/>
    </row>
    <row r="6142" ht="12.75">
      <c r="O6142" s="12"/>
    </row>
    <row r="6143" ht="12.75">
      <c r="O6143" s="12"/>
    </row>
    <row r="6144" ht="12.75">
      <c r="O6144" s="12"/>
    </row>
    <row r="6145" ht="12.75">
      <c r="O6145" s="12"/>
    </row>
    <row r="6146" ht="12.75">
      <c r="O6146" s="12"/>
    </row>
    <row r="6147" ht="12.75">
      <c r="O6147" s="12"/>
    </row>
    <row r="6148" ht="12.75">
      <c r="O6148" s="12"/>
    </row>
    <row r="6149" ht="12.75">
      <c r="O6149" s="12"/>
    </row>
    <row r="6150" ht="12.75">
      <c r="O6150" s="12"/>
    </row>
    <row r="6151" ht="12.75">
      <c r="O6151" s="12"/>
    </row>
    <row r="6152" ht="12.75">
      <c r="O6152" s="12"/>
    </row>
    <row r="6153" ht="12.75">
      <c r="O6153" s="12"/>
    </row>
    <row r="6154" ht="12.75">
      <c r="O6154" s="12"/>
    </row>
    <row r="6155" ht="12.75">
      <c r="O6155" s="12"/>
    </row>
    <row r="6156" ht="12.75">
      <c r="O6156" s="12"/>
    </row>
    <row r="6157" ht="12.75">
      <c r="O6157" s="12"/>
    </row>
    <row r="6158" ht="12.75">
      <c r="O6158" s="12"/>
    </row>
    <row r="6159" ht="12.75">
      <c r="O6159" s="12"/>
    </row>
    <row r="6160" ht="12.75">
      <c r="O6160" s="12"/>
    </row>
    <row r="6161" ht="12.75">
      <c r="O6161" s="12"/>
    </row>
    <row r="6162" ht="12.75">
      <c r="O6162" s="12"/>
    </row>
    <row r="6163" ht="12.75">
      <c r="O6163" s="12"/>
    </row>
    <row r="6164" ht="12.75">
      <c r="O6164" s="12"/>
    </row>
    <row r="6165" ht="12.75">
      <c r="O6165" s="12"/>
    </row>
    <row r="6166" ht="12.75">
      <c r="O6166" s="12"/>
    </row>
    <row r="6167" ht="12.75">
      <c r="O6167" s="12"/>
    </row>
    <row r="6168" ht="12.75">
      <c r="O6168" s="12"/>
    </row>
    <row r="6169" ht="12.75">
      <c r="O6169" s="12"/>
    </row>
    <row r="6170" ht="12.75">
      <c r="O6170" s="12"/>
    </row>
    <row r="6171" ht="12.75">
      <c r="O6171" s="12"/>
    </row>
    <row r="6172" ht="12.75">
      <c r="O6172" s="12"/>
    </row>
    <row r="6173" ht="12.75">
      <c r="O6173" s="12"/>
    </row>
    <row r="6174" ht="12.75">
      <c r="O6174" s="12"/>
    </row>
    <row r="6175" ht="12.75">
      <c r="O6175" s="12"/>
    </row>
    <row r="6176" ht="12.75">
      <c r="O6176" s="12"/>
    </row>
    <row r="6177" ht="12.75">
      <c r="O6177" s="12"/>
    </row>
    <row r="6178" ht="12.75">
      <c r="O6178" s="12"/>
    </row>
    <row r="6179" ht="12.75">
      <c r="O6179" s="12"/>
    </row>
    <row r="6180" ht="12.75">
      <c r="O6180" s="12"/>
    </row>
    <row r="6181" ht="12.75">
      <c r="O6181" s="12"/>
    </row>
    <row r="6182" ht="12.75">
      <c r="O6182" s="12"/>
    </row>
    <row r="6183" ht="12.75">
      <c r="O6183" s="12"/>
    </row>
    <row r="6184" ht="12.75">
      <c r="O6184" s="12"/>
    </row>
    <row r="6185" ht="12.75">
      <c r="O6185" s="12"/>
    </row>
    <row r="6186" ht="12.75">
      <c r="O6186" s="12"/>
    </row>
    <row r="6187" ht="12.75">
      <c r="O6187" s="12"/>
    </row>
    <row r="6188" ht="12.75">
      <c r="O6188" s="12"/>
    </row>
    <row r="6189" ht="12.75">
      <c r="O6189" s="12"/>
    </row>
    <row r="6190" ht="12.75">
      <c r="O6190" s="12"/>
    </row>
    <row r="6191" ht="12.75">
      <c r="O6191" s="12"/>
    </row>
    <row r="6192" ht="12.75">
      <c r="O6192" s="12"/>
    </row>
    <row r="6193" ht="12.75">
      <c r="O6193" s="12"/>
    </row>
    <row r="6194" ht="12.75">
      <c r="O6194" s="12"/>
    </row>
    <row r="6195" ht="12.75">
      <c r="O6195" s="12"/>
    </row>
    <row r="6196" ht="12.75">
      <c r="O6196" s="12"/>
    </row>
    <row r="6197" ht="12.75">
      <c r="O6197" s="12"/>
    </row>
    <row r="6198" ht="12.75">
      <c r="O6198" s="12"/>
    </row>
    <row r="6199" ht="12.75">
      <c r="O6199" s="12"/>
    </row>
    <row r="6200" ht="12.75">
      <c r="O6200" s="12"/>
    </row>
    <row r="6201" ht="12.75">
      <c r="O6201" s="12"/>
    </row>
    <row r="6202" ht="12.75">
      <c r="O6202" s="12"/>
    </row>
    <row r="6203" ht="12.75">
      <c r="O6203" s="12"/>
    </row>
    <row r="6204" ht="12.75">
      <c r="O6204" s="12"/>
    </row>
    <row r="6205" ht="12.75">
      <c r="O6205" s="12"/>
    </row>
    <row r="6206" ht="12.75">
      <c r="O6206" s="12"/>
    </row>
    <row r="6207" ht="12.75">
      <c r="O6207" s="12"/>
    </row>
    <row r="6208" ht="12.75">
      <c r="O6208" s="12"/>
    </row>
    <row r="6209" ht="12.75">
      <c r="O6209" s="12"/>
    </row>
    <row r="6210" ht="12.75">
      <c r="O6210" s="12"/>
    </row>
    <row r="6211" ht="12.75">
      <c r="O6211" s="12"/>
    </row>
    <row r="6212" ht="12.75">
      <c r="O6212" s="12"/>
    </row>
    <row r="6213" ht="12.75">
      <c r="O6213" s="12"/>
    </row>
    <row r="6214" ht="12.75">
      <c r="O6214" s="12"/>
    </row>
    <row r="6215" ht="12.75">
      <c r="O6215" s="12"/>
    </row>
    <row r="6216" ht="12.75">
      <c r="O6216" s="12"/>
    </row>
    <row r="6217" ht="12.75">
      <c r="O6217" s="12"/>
    </row>
    <row r="6218" ht="12.75">
      <c r="O6218" s="12"/>
    </row>
    <row r="6219" ht="12.75">
      <c r="O6219" s="12"/>
    </row>
    <row r="6220" ht="12.75">
      <c r="O6220" s="12"/>
    </row>
    <row r="6221" ht="12.75">
      <c r="O6221" s="12"/>
    </row>
    <row r="6222" ht="12.75">
      <c r="O6222" s="12"/>
    </row>
    <row r="6223" ht="12.75">
      <c r="O6223" s="12"/>
    </row>
    <row r="6224" ht="12.75">
      <c r="O6224" s="12"/>
    </row>
    <row r="6225" ht="12.75">
      <c r="O6225" s="12"/>
    </row>
    <row r="6226" ht="12.75">
      <c r="O6226" s="12"/>
    </row>
    <row r="6227" ht="12.75">
      <c r="O6227" s="12"/>
    </row>
    <row r="6228" ht="12.75">
      <c r="O6228" s="12"/>
    </row>
    <row r="6229" ht="12.75">
      <c r="O6229" s="12"/>
    </row>
    <row r="6230" ht="12.75">
      <c r="O6230" s="12"/>
    </row>
    <row r="6231" ht="12.75">
      <c r="O6231" s="12"/>
    </row>
    <row r="6232" ht="12.75">
      <c r="O6232" s="12"/>
    </row>
    <row r="6233" ht="12.75">
      <c r="O6233" s="12"/>
    </row>
    <row r="6234" ht="12.75">
      <c r="O6234" s="12"/>
    </row>
    <row r="6235" ht="12.75">
      <c r="O6235" s="12"/>
    </row>
    <row r="6236" ht="12.75">
      <c r="O6236" s="12"/>
    </row>
    <row r="6237" ht="12.75">
      <c r="O6237" s="12"/>
    </row>
    <row r="6238" ht="12.75">
      <c r="O6238" s="12"/>
    </row>
    <row r="6239" ht="12.75">
      <c r="O6239" s="12"/>
    </row>
    <row r="6240" ht="12.75">
      <c r="O6240" s="12"/>
    </row>
    <row r="6241" ht="12.75">
      <c r="O6241" s="12"/>
    </row>
    <row r="6242" ht="12.75">
      <c r="O6242" s="12"/>
    </row>
    <row r="6243" ht="12.75">
      <c r="O6243" s="12"/>
    </row>
    <row r="6244" ht="12.75">
      <c r="O6244" s="12"/>
    </row>
    <row r="6245" ht="12.75">
      <c r="O6245" s="12"/>
    </row>
    <row r="6246" ht="12.75">
      <c r="O6246" s="12"/>
    </row>
    <row r="6247" ht="12.75">
      <c r="O6247" s="12"/>
    </row>
    <row r="6248" ht="12.75">
      <c r="O6248" s="12"/>
    </row>
    <row r="6249" ht="12.75">
      <c r="O6249" s="12"/>
    </row>
    <row r="6250" ht="12.75">
      <c r="O6250" s="12"/>
    </row>
    <row r="6251" ht="12.75">
      <c r="O6251" s="12"/>
    </row>
    <row r="6252" ht="12.75">
      <c r="O6252" s="12"/>
    </row>
    <row r="6253" ht="12.75">
      <c r="O6253" s="12"/>
    </row>
    <row r="6254" ht="12.75">
      <c r="O6254" s="12"/>
    </row>
    <row r="6255" ht="12.75">
      <c r="O6255" s="12"/>
    </row>
    <row r="6256" ht="12.75">
      <c r="O6256" s="12"/>
    </row>
    <row r="6257" ht="12.75">
      <c r="O6257" s="12"/>
    </row>
    <row r="6258" ht="12.75">
      <c r="O6258" s="12"/>
    </row>
    <row r="6259" ht="12.75">
      <c r="O6259" s="12"/>
    </row>
    <row r="6260" ht="12.75">
      <c r="O6260" s="12"/>
    </row>
    <row r="6261" ht="12.75">
      <c r="O6261" s="12"/>
    </row>
    <row r="6262" ht="12.75">
      <c r="O6262" s="12"/>
    </row>
    <row r="6263" ht="12.75">
      <c r="O6263" s="12"/>
    </row>
    <row r="6264" ht="12.75">
      <c r="O6264" s="12"/>
    </row>
    <row r="6265" ht="12.75">
      <c r="O6265" s="12"/>
    </row>
    <row r="6266" ht="12.75">
      <c r="O6266" s="12"/>
    </row>
    <row r="6267" ht="12.75">
      <c r="O6267" s="12"/>
    </row>
    <row r="6268" ht="12.75">
      <c r="O6268" s="12"/>
    </row>
    <row r="6269" ht="12.75">
      <c r="O6269" s="12"/>
    </row>
    <row r="6270" ht="12.75">
      <c r="O6270" s="12"/>
    </row>
    <row r="6271" ht="12.75">
      <c r="O6271" s="12"/>
    </row>
    <row r="6272" ht="12.75">
      <c r="O6272" s="12"/>
    </row>
    <row r="6273" ht="12.75">
      <c r="O6273" s="12"/>
    </row>
    <row r="6274" ht="12.75">
      <c r="O6274" s="12"/>
    </row>
    <row r="6275" ht="12.75">
      <c r="O6275" s="12"/>
    </row>
    <row r="6276" ht="12.75">
      <c r="O6276" s="12"/>
    </row>
    <row r="6277" ht="12.75">
      <c r="O6277" s="12"/>
    </row>
    <row r="6278" ht="12.75">
      <c r="O6278" s="12"/>
    </row>
    <row r="6279" ht="12.75">
      <c r="O6279" s="12"/>
    </row>
    <row r="6280" ht="12.75">
      <c r="O6280" s="12"/>
    </row>
    <row r="6281" ht="12.75">
      <c r="O6281" s="12"/>
    </row>
    <row r="6282" ht="12.75">
      <c r="O6282" s="12"/>
    </row>
    <row r="6283" ht="12.75">
      <c r="O6283" s="12"/>
    </row>
    <row r="6284" ht="12.75">
      <c r="O6284" s="12"/>
    </row>
    <row r="6285" ht="12.75">
      <c r="O6285" s="12"/>
    </row>
    <row r="6286" ht="12.75">
      <c r="O6286" s="12"/>
    </row>
    <row r="6287" ht="12.75">
      <c r="O6287" s="12"/>
    </row>
    <row r="6288" ht="12.75">
      <c r="O6288" s="12"/>
    </row>
    <row r="6289" ht="12.75">
      <c r="O6289" s="12"/>
    </row>
    <row r="6290" ht="12.75">
      <c r="O6290" s="12"/>
    </row>
    <row r="6291" ht="12.75">
      <c r="O6291" s="12"/>
    </row>
    <row r="6292" ht="12.75">
      <c r="O6292" s="12"/>
    </row>
    <row r="6293" ht="12.75">
      <c r="O6293" s="12"/>
    </row>
    <row r="6294" ht="12.75">
      <c r="O6294" s="12"/>
    </row>
    <row r="6295" ht="12.75">
      <c r="O6295" s="12"/>
    </row>
    <row r="6296" ht="12.75">
      <c r="O6296" s="12"/>
    </row>
    <row r="6297" ht="12.75">
      <c r="O6297" s="12"/>
    </row>
    <row r="6298" ht="12.75">
      <c r="O6298" s="12"/>
    </row>
    <row r="6299" ht="12.75">
      <c r="O6299" s="12"/>
    </row>
    <row r="6300" ht="12.75">
      <c r="O6300" s="12"/>
    </row>
    <row r="6301" ht="12.75">
      <c r="O6301" s="12"/>
    </row>
    <row r="6302" ht="12.75">
      <c r="O6302" s="12"/>
    </row>
    <row r="6303" ht="12.75">
      <c r="O6303" s="12"/>
    </row>
    <row r="6304" ht="12.75">
      <c r="O6304" s="12"/>
    </row>
    <row r="6305" ht="12.75">
      <c r="O6305" s="12"/>
    </row>
    <row r="6306" ht="12.75">
      <c r="O6306" s="12"/>
    </row>
    <row r="6307" ht="12.75">
      <c r="O6307" s="12"/>
    </row>
    <row r="6308" ht="12.75">
      <c r="O6308" s="12"/>
    </row>
    <row r="6309" ht="12.75">
      <c r="O6309" s="12"/>
    </row>
    <row r="6310" ht="12.75">
      <c r="O6310" s="12"/>
    </row>
    <row r="6311" ht="12.75">
      <c r="O6311" s="12"/>
    </row>
    <row r="6312" ht="12.75">
      <c r="O6312" s="12"/>
    </row>
    <row r="6313" ht="12.75">
      <c r="O6313" s="12"/>
    </row>
    <row r="6314" ht="12.75">
      <c r="O6314" s="12"/>
    </row>
    <row r="6315" ht="12.75">
      <c r="O6315" s="12"/>
    </row>
    <row r="6316" ht="12.75">
      <c r="O6316" s="12"/>
    </row>
    <row r="6317" ht="12.75">
      <c r="O6317" s="12"/>
    </row>
    <row r="6318" ht="12.75">
      <c r="O6318" s="12"/>
    </row>
    <row r="6319" ht="12.75">
      <c r="O6319" s="12"/>
    </row>
    <row r="6320" ht="12.75">
      <c r="O6320" s="12"/>
    </row>
    <row r="6321" ht="12.75">
      <c r="O6321" s="12"/>
    </row>
    <row r="6322" ht="12.75">
      <c r="O6322" s="12"/>
    </row>
    <row r="6323" ht="12.75">
      <c r="O6323" s="12"/>
    </row>
    <row r="6324" ht="12.75">
      <c r="O6324" s="12"/>
    </row>
    <row r="6325" ht="12.75">
      <c r="O6325" s="12"/>
    </row>
    <row r="6326" ht="12.75">
      <c r="O6326" s="12"/>
    </row>
    <row r="6327" ht="12.75">
      <c r="O6327" s="12"/>
    </row>
    <row r="6328" ht="12.75">
      <c r="O6328" s="12"/>
    </row>
    <row r="6329" ht="12.75">
      <c r="O6329" s="12"/>
    </row>
    <row r="6330" ht="12.75">
      <c r="O6330" s="12"/>
    </row>
    <row r="6331" ht="12.75">
      <c r="O6331" s="12"/>
    </row>
    <row r="6332" ht="12.75">
      <c r="O6332" s="12"/>
    </row>
    <row r="6333" ht="12.75">
      <c r="O6333" s="12"/>
    </row>
    <row r="6334" ht="12.75">
      <c r="O6334" s="12"/>
    </row>
    <row r="6335" ht="12.75">
      <c r="O6335" s="12"/>
    </row>
    <row r="6336" ht="12.75">
      <c r="O6336" s="12"/>
    </row>
    <row r="6337" ht="12.75">
      <c r="O6337" s="12"/>
    </row>
    <row r="6338" ht="12.75">
      <c r="O6338" s="12"/>
    </row>
    <row r="6339" ht="12.75">
      <c r="O6339" s="12"/>
    </row>
    <row r="6340" ht="12.75">
      <c r="O6340" s="12"/>
    </row>
    <row r="6341" ht="12.75">
      <c r="O6341" s="12"/>
    </row>
    <row r="6342" ht="12.75">
      <c r="O6342" s="12"/>
    </row>
    <row r="6343" ht="12.75">
      <c r="O6343" s="12"/>
    </row>
    <row r="6344" ht="12.75">
      <c r="O6344" s="12"/>
    </row>
    <row r="6345" ht="12.75">
      <c r="O6345" s="12"/>
    </row>
    <row r="6346" ht="12.75">
      <c r="O6346" s="12"/>
    </row>
    <row r="6347" ht="12.75">
      <c r="O6347" s="12"/>
    </row>
    <row r="6348" ht="12.75">
      <c r="O6348" s="12"/>
    </row>
    <row r="6349" ht="12.75">
      <c r="O6349" s="12"/>
    </row>
    <row r="6350" ht="12.75">
      <c r="O6350" s="12"/>
    </row>
    <row r="6351" ht="12.75">
      <c r="O6351" s="12"/>
    </row>
    <row r="6352" ht="12.75">
      <c r="O6352" s="12"/>
    </row>
    <row r="6353" ht="12.75">
      <c r="O6353" s="12"/>
    </row>
    <row r="6354" ht="12.75">
      <c r="O6354" s="12"/>
    </row>
    <row r="6355" ht="12.75">
      <c r="O6355" s="12"/>
    </row>
    <row r="6356" ht="12.75">
      <c r="O6356" s="12"/>
    </row>
    <row r="6357" ht="12.75">
      <c r="O6357" s="12"/>
    </row>
    <row r="6358" ht="12.75">
      <c r="O6358" s="12"/>
    </row>
    <row r="6359" ht="12.75">
      <c r="O6359" s="12"/>
    </row>
    <row r="6360" ht="12.75">
      <c r="O6360" s="12"/>
    </row>
    <row r="6361" ht="12.75">
      <c r="O6361" s="12"/>
    </row>
    <row r="6362" ht="12.75">
      <c r="O6362" s="12"/>
    </row>
    <row r="6363" ht="12.75">
      <c r="O6363" s="12"/>
    </row>
    <row r="6364" ht="12.75">
      <c r="O6364" s="12"/>
    </row>
    <row r="6365" ht="12.75">
      <c r="O6365" s="12"/>
    </row>
    <row r="6366" ht="12.75">
      <c r="O6366" s="12"/>
    </row>
    <row r="6367" ht="12.75">
      <c r="O6367" s="12"/>
    </row>
    <row r="6368" ht="12.75">
      <c r="O6368" s="12"/>
    </row>
    <row r="6369" ht="12.75">
      <c r="O6369" s="12"/>
    </row>
    <row r="6370" ht="12.75">
      <c r="O6370" s="12"/>
    </row>
    <row r="6371" ht="12.75">
      <c r="O6371" s="12"/>
    </row>
    <row r="6372" ht="12.75">
      <c r="O6372" s="12"/>
    </row>
    <row r="6373" ht="12.75">
      <c r="O6373" s="12"/>
    </row>
    <row r="6374" ht="12.75">
      <c r="O6374" s="12"/>
    </row>
    <row r="6375" ht="12.75">
      <c r="O6375" s="12"/>
    </row>
    <row r="6376" ht="12.75">
      <c r="O6376" s="12"/>
    </row>
    <row r="6377" ht="12.75">
      <c r="O6377" s="12"/>
    </row>
    <row r="6378" ht="12.75">
      <c r="O6378" s="12"/>
    </row>
    <row r="6379" ht="12.75">
      <c r="O6379" s="12"/>
    </row>
    <row r="6380" ht="12.75">
      <c r="O6380" s="12"/>
    </row>
    <row r="6381" ht="12.75">
      <c r="O6381" s="12"/>
    </row>
    <row r="6382" ht="12.75">
      <c r="O6382" s="12"/>
    </row>
    <row r="6383" ht="12.75">
      <c r="O6383" s="12"/>
    </row>
    <row r="6384" ht="12.75">
      <c r="O6384" s="12"/>
    </row>
    <row r="6385" ht="12.75">
      <c r="O6385" s="12"/>
    </row>
    <row r="6386" ht="12.75">
      <c r="O6386" s="12"/>
    </row>
    <row r="6387" ht="12.75">
      <c r="O6387" s="12"/>
    </row>
    <row r="6388" ht="12.75">
      <c r="O6388" s="12"/>
    </row>
    <row r="6389" ht="12.75">
      <c r="O6389" s="12"/>
    </row>
    <row r="6390" ht="12.75">
      <c r="O6390" s="12"/>
    </row>
    <row r="6391" ht="12.75">
      <c r="O6391" s="12"/>
    </row>
    <row r="6392" ht="12.75">
      <c r="O6392" s="12"/>
    </row>
    <row r="6393" ht="12.75">
      <c r="O6393" s="12"/>
    </row>
    <row r="6394" ht="12.75">
      <c r="O6394" s="12"/>
    </row>
    <row r="6395" ht="12.75">
      <c r="O6395" s="12"/>
    </row>
    <row r="6396" ht="12.75">
      <c r="O6396" s="12"/>
    </row>
    <row r="6397" ht="12.75">
      <c r="O6397" s="12"/>
    </row>
    <row r="6398" ht="12.75">
      <c r="O6398" s="12"/>
    </row>
    <row r="6399" ht="12.75">
      <c r="O6399" s="12"/>
    </row>
    <row r="6400" ht="12.75">
      <c r="O6400" s="12"/>
    </row>
    <row r="6401" ht="12.75">
      <c r="O6401" s="12"/>
    </row>
    <row r="6402" ht="12.75">
      <c r="O6402" s="12"/>
    </row>
    <row r="6403" ht="12.75">
      <c r="O6403" s="12"/>
    </row>
    <row r="6404" ht="12.75">
      <c r="O6404" s="12"/>
    </row>
    <row r="6405" ht="12.75">
      <c r="O6405" s="12"/>
    </row>
    <row r="6406" ht="12.75">
      <c r="O6406" s="12"/>
    </row>
    <row r="6407" ht="12.75">
      <c r="O6407" s="12"/>
    </row>
    <row r="6408" ht="12.75">
      <c r="O6408" s="12"/>
    </row>
    <row r="6409" ht="12.75">
      <c r="O6409" s="12"/>
    </row>
    <row r="6410" ht="12.75">
      <c r="O6410" s="12"/>
    </row>
    <row r="6411" ht="12.75">
      <c r="O6411" s="12"/>
    </row>
    <row r="6412" ht="12.75">
      <c r="O6412" s="12"/>
    </row>
    <row r="6413" ht="12.75">
      <c r="O6413" s="12"/>
    </row>
    <row r="6414" ht="12.75">
      <c r="O6414" s="12"/>
    </row>
    <row r="6415" ht="12.75">
      <c r="O6415" s="12"/>
    </row>
    <row r="6416" ht="12.75">
      <c r="O6416" s="12"/>
    </row>
    <row r="6417" ht="12.75">
      <c r="O6417" s="12"/>
    </row>
    <row r="6418" ht="12.75">
      <c r="O6418" s="12"/>
    </row>
    <row r="6419" ht="12.75">
      <c r="O6419" s="12"/>
    </row>
    <row r="6420" ht="12.75">
      <c r="O6420" s="12"/>
    </row>
    <row r="6421" ht="12.75">
      <c r="O6421" s="12"/>
    </row>
    <row r="6422" ht="12.75">
      <c r="O6422" s="12"/>
    </row>
    <row r="6423" ht="12.75">
      <c r="O6423" s="12"/>
    </row>
    <row r="6424" ht="12.75">
      <c r="O6424" s="12"/>
    </row>
    <row r="6425" ht="12.75">
      <c r="O6425" s="12"/>
    </row>
    <row r="6426" ht="12.75">
      <c r="O6426" s="12"/>
    </row>
    <row r="6427" ht="12.75">
      <c r="O6427" s="12"/>
    </row>
    <row r="6428" ht="12.75">
      <c r="O6428" s="12"/>
    </row>
    <row r="6429" ht="12.75">
      <c r="O6429" s="12"/>
    </row>
    <row r="6430" ht="12.75">
      <c r="O6430" s="12"/>
    </row>
    <row r="6431" ht="12.75">
      <c r="O6431" s="12"/>
    </row>
    <row r="6432" ht="12.75">
      <c r="O6432" s="12"/>
    </row>
    <row r="6433" ht="12.75">
      <c r="O6433" s="12"/>
    </row>
    <row r="6434" ht="12.75">
      <c r="O6434" s="12"/>
    </row>
    <row r="6435" ht="12.75">
      <c r="O6435" s="12"/>
    </row>
    <row r="6436" ht="12.75">
      <c r="O6436" s="12"/>
    </row>
    <row r="6437" ht="12.75">
      <c r="O6437" s="12"/>
    </row>
    <row r="6438" ht="12.75">
      <c r="O6438" s="12"/>
    </row>
    <row r="6439" ht="12.75">
      <c r="O6439" s="12"/>
    </row>
    <row r="6440" ht="12.75">
      <c r="O6440" s="12"/>
    </row>
    <row r="6441" ht="12.75">
      <c r="O6441" s="12"/>
    </row>
    <row r="6442" ht="12.75">
      <c r="O6442" s="12"/>
    </row>
    <row r="6443" ht="12.75">
      <c r="O6443" s="12"/>
    </row>
    <row r="6444" ht="12.75">
      <c r="O6444" s="12"/>
    </row>
    <row r="6445" ht="12.75">
      <c r="O6445" s="12"/>
    </row>
    <row r="6446" ht="12.75">
      <c r="O6446" s="12"/>
    </row>
    <row r="6447" ht="12.75">
      <c r="O6447" s="12"/>
    </row>
    <row r="6448" ht="12.75">
      <c r="O6448" s="12"/>
    </row>
    <row r="6449" ht="12.75">
      <c r="O6449" s="12"/>
    </row>
    <row r="6450" ht="12.75">
      <c r="O6450" s="12"/>
    </row>
    <row r="6451" ht="12.75">
      <c r="O6451" s="12"/>
    </row>
    <row r="6452" ht="12.75">
      <c r="O6452" s="12"/>
    </row>
    <row r="6453" ht="12.75">
      <c r="O6453" s="12"/>
    </row>
    <row r="6454" ht="12.75">
      <c r="O6454" s="12"/>
    </row>
    <row r="6455" ht="12.75">
      <c r="O6455" s="12"/>
    </row>
    <row r="6456" ht="12.75">
      <c r="O6456" s="12"/>
    </row>
    <row r="6457" ht="12.75">
      <c r="O6457" s="12"/>
    </row>
    <row r="6458" ht="12.75">
      <c r="O6458" s="12"/>
    </row>
    <row r="6459" ht="12.75">
      <c r="O6459" s="12"/>
    </row>
    <row r="6460" ht="12.75">
      <c r="O6460" s="12"/>
    </row>
    <row r="6461" ht="12.75">
      <c r="O6461" s="12"/>
    </row>
    <row r="6462" ht="12.75">
      <c r="O6462" s="12"/>
    </row>
    <row r="6463" ht="12.75">
      <c r="O6463" s="12"/>
    </row>
    <row r="6464" ht="12.75">
      <c r="O6464" s="12"/>
    </row>
    <row r="6465" ht="12.75">
      <c r="O6465" s="12"/>
    </row>
    <row r="6466" ht="12.75">
      <c r="O6466" s="12"/>
    </row>
    <row r="6467" ht="12.75">
      <c r="O6467" s="12"/>
    </row>
    <row r="6468" ht="12.75">
      <c r="O6468" s="12"/>
    </row>
    <row r="6469" ht="12.75">
      <c r="O6469" s="12"/>
    </row>
    <row r="6470" ht="12.75">
      <c r="O6470" s="12"/>
    </row>
    <row r="6471" ht="12.75">
      <c r="O6471" s="12"/>
    </row>
    <row r="6472" ht="12.75">
      <c r="O6472" s="12"/>
    </row>
    <row r="6473" ht="12.75">
      <c r="O6473" s="12"/>
    </row>
    <row r="6474" ht="12.75">
      <c r="O6474" s="12"/>
    </row>
    <row r="6475" ht="12.75">
      <c r="O6475" s="12"/>
    </row>
    <row r="6476" ht="12.75">
      <c r="O6476" s="12"/>
    </row>
    <row r="6477" ht="12.75">
      <c r="O6477" s="12"/>
    </row>
    <row r="6478" ht="12.75">
      <c r="O6478" s="12"/>
    </row>
    <row r="6479" ht="12.75">
      <c r="O6479" s="12"/>
    </row>
    <row r="6480" ht="12.75">
      <c r="O6480" s="12"/>
    </row>
    <row r="6481" ht="12.75">
      <c r="O6481" s="12"/>
    </row>
    <row r="6482" ht="12.75">
      <c r="O6482" s="12"/>
    </row>
    <row r="6483" ht="12.75">
      <c r="O6483" s="12"/>
    </row>
    <row r="6484" ht="12.75">
      <c r="O6484" s="12"/>
    </row>
    <row r="6485" ht="12.75">
      <c r="O6485" s="12"/>
    </row>
    <row r="6486" ht="12.75">
      <c r="O6486" s="12"/>
    </row>
    <row r="6487" ht="12.75">
      <c r="O6487" s="12"/>
    </row>
    <row r="6488" ht="12.75">
      <c r="O6488" s="12"/>
    </row>
    <row r="6489" ht="12.75">
      <c r="O6489" s="12"/>
    </row>
    <row r="6490" ht="12.75">
      <c r="O6490" s="12"/>
    </row>
    <row r="6491" ht="12.75">
      <c r="O6491" s="12"/>
    </row>
    <row r="6492" ht="12.75">
      <c r="O6492" s="12"/>
    </row>
    <row r="6493" ht="12.75">
      <c r="O6493" s="12"/>
    </row>
    <row r="6494" ht="12.75">
      <c r="O6494" s="12"/>
    </row>
    <row r="6495" ht="12.75">
      <c r="O6495" s="12"/>
    </row>
    <row r="6496" ht="12.75">
      <c r="O6496" s="12"/>
    </row>
    <row r="6497" ht="12.75">
      <c r="O6497" s="12"/>
    </row>
    <row r="6498" ht="12.75">
      <c r="O6498" s="12"/>
    </row>
    <row r="6499" ht="12.75">
      <c r="O6499" s="12"/>
    </row>
    <row r="6500" ht="12.75">
      <c r="O6500" s="12"/>
    </row>
    <row r="6501" ht="12.75">
      <c r="O6501" s="12"/>
    </row>
    <row r="6502" ht="12.75">
      <c r="O6502" s="12"/>
    </row>
    <row r="6503" ht="12.75">
      <c r="O6503" s="12"/>
    </row>
    <row r="6504" ht="12.75">
      <c r="O6504" s="12"/>
    </row>
    <row r="6505" ht="12.75">
      <c r="O6505" s="12"/>
    </row>
    <row r="6506" ht="12.75">
      <c r="O6506" s="12"/>
    </row>
    <row r="6507" ht="12.75">
      <c r="O6507" s="12"/>
    </row>
    <row r="6508" ht="12.75">
      <c r="O6508" s="12"/>
    </row>
    <row r="6509" ht="12.75">
      <c r="O6509" s="12"/>
    </row>
    <row r="6510" ht="12.75">
      <c r="O6510" s="12"/>
    </row>
    <row r="6511" ht="12.75">
      <c r="O6511" s="12"/>
    </row>
    <row r="6512" ht="12.75">
      <c r="O6512" s="12"/>
    </row>
    <row r="6513" ht="12.75">
      <c r="O6513" s="12"/>
    </row>
    <row r="6514" ht="12.75">
      <c r="O6514" s="12"/>
    </row>
    <row r="6515" ht="12.75">
      <c r="O6515" s="12"/>
    </row>
    <row r="6516" ht="12.75">
      <c r="O6516" s="12"/>
    </row>
    <row r="6517" ht="12.75">
      <c r="O6517" s="12"/>
    </row>
    <row r="6518" ht="12.75">
      <c r="O6518" s="12"/>
    </row>
    <row r="6519" ht="12.75">
      <c r="O6519" s="12"/>
    </row>
    <row r="6520" ht="12.75">
      <c r="O6520" s="12"/>
    </row>
    <row r="6521" ht="12.75">
      <c r="O6521" s="12"/>
    </row>
    <row r="6522" ht="12.75">
      <c r="O6522" s="12"/>
    </row>
    <row r="6523" ht="12.75">
      <c r="O6523" s="12"/>
    </row>
    <row r="6524" ht="12.75">
      <c r="O6524" s="12"/>
    </row>
    <row r="6525" ht="12.75">
      <c r="O6525" s="12"/>
    </row>
    <row r="6526" ht="12.75">
      <c r="O6526" s="12"/>
    </row>
    <row r="6527" ht="12.75">
      <c r="O6527" s="12"/>
    </row>
    <row r="6528" ht="12.75">
      <c r="O6528" s="12"/>
    </row>
    <row r="6529" ht="12.75">
      <c r="O6529" s="12"/>
    </row>
    <row r="6530" ht="12.75">
      <c r="O6530" s="12"/>
    </row>
    <row r="6531" ht="12.75">
      <c r="O6531" s="12"/>
    </row>
    <row r="6532" ht="12.75">
      <c r="O6532" s="12"/>
    </row>
    <row r="6533" ht="12.75">
      <c r="O6533" s="12"/>
    </row>
    <row r="6534" ht="12.75">
      <c r="O6534" s="12"/>
    </row>
    <row r="6535" ht="12.75">
      <c r="O6535" s="12"/>
    </row>
    <row r="6536" ht="12.75">
      <c r="O6536" s="12"/>
    </row>
    <row r="6537" ht="12.75">
      <c r="O6537" s="12"/>
    </row>
    <row r="6538" ht="12.75">
      <c r="O6538" s="12"/>
    </row>
    <row r="6539" ht="12.75">
      <c r="O6539" s="12"/>
    </row>
    <row r="6540" ht="12.75">
      <c r="O6540" s="12"/>
    </row>
    <row r="6541" ht="12.75">
      <c r="O6541" s="12"/>
    </row>
    <row r="6542" ht="12.75">
      <c r="O6542" s="12"/>
    </row>
    <row r="6543" ht="12.75">
      <c r="O6543" s="12"/>
    </row>
    <row r="6544" ht="12.75">
      <c r="O6544" s="12"/>
    </row>
    <row r="6545" ht="12.75">
      <c r="O6545" s="12"/>
    </row>
    <row r="6546" ht="12.75">
      <c r="O6546" s="12"/>
    </row>
    <row r="6547" ht="12.75">
      <c r="O6547" s="12"/>
    </row>
    <row r="6548" ht="12.75">
      <c r="O6548" s="12"/>
    </row>
    <row r="6549" ht="12.75">
      <c r="O6549" s="12"/>
    </row>
    <row r="6550" ht="12.75">
      <c r="O6550" s="12"/>
    </row>
    <row r="6551" ht="12.75">
      <c r="O6551" s="12"/>
    </row>
    <row r="6552" ht="12.75">
      <c r="O6552" s="12"/>
    </row>
    <row r="6553" ht="12.75">
      <c r="O6553" s="12"/>
    </row>
    <row r="6554" ht="12.75">
      <c r="O6554" s="12"/>
    </row>
    <row r="6555" ht="12.75">
      <c r="O6555" s="12"/>
    </row>
    <row r="6556" ht="12.75">
      <c r="O6556" s="12"/>
    </row>
    <row r="6557" ht="12.75">
      <c r="O6557" s="12"/>
    </row>
    <row r="6558" ht="12.75">
      <c r="O6558" s="12"/>
    </row>
    <row r="6559" ht="12.75">
      <c r="O6559" s="12"/>
    </row>
    <row r="6560" ht="12.75">
      <c r="O6560" s="12"/>
    </row>
    <row r="6561" ht="12.75">
      <c r="O6561" s="12"/>
    </row>
    <row r="6562" ht="12.75">
      <c r="O6562" s="12"/>
    </row>
    <row r="6563" ht="12.75">
      <c r="O6563" s="12"/>
    </row>
    <row r="6564" ht="12.75">
      <c r="O6564" s="12"/>
    </row>
    <row r="6565" ht="12.75">
      <c r="O6565" s="12"/>
    </row>
    <row r="6566" ht="12.75">
      <c r="O6566" s="12"/>
    </row>
    <row r="6567" ht="12.75">
      <c r="O6567" s="12"/>
    </row>
    <row r="6568" ht="12.75">
      <c r="O6568" s="12"/>
    </row>
    <row r="6569" ht="12.75">
      <c r="O6569" s="12"/>
    </row>
    <row r="6570" ht="12.75">
      <c r="O6570" s="12"/>
    </row>
    <row r="6571" ht="12.75">
      <c r="O6571" s="12"/>
    </row>
    <row r="6572" ht="12.75">
      <c r="O6572" s="12"/>
    </row>
    <row r="6573" ht="12.75">
      <c r="O6573" s="12"/>
    </row>
    <row r="6574" ht="12.75">
      <c r="O6574" s="12"/>
    </row>
    <row r="6575" ht="12.75">
      <c r="O6575" s="12"/>
    </row>
    <row r="6576" ht="12.75">
      <c r="O6576" s="12"/>
    </row>
    <row r="6577" ht="12.75">
      <c r="O6577" s="12"/>
    </row>
    <row r="6578" ht="12.75">
      <c r="O6578" s="12"/>
    </row>
    <row r="6579" ht="12.75">
      <c r="O6579" s="12"/>
    </row>
    <row r="6580" ht="12.75">
      <c r="O6580" s="12"/>
    </row>
    <row r="6581" ht="12.75">
      <c r="O6581" s="12"/>
    </row>
    <row r="6582" ht="12.75">
      <c r="O6582" s="12"/>
    </row>
    <row r="6583" ht="12.75">
      <c r="O6583" s="12"/>
    </row>
    <row r="6584" ht="12.75">
      <c r="O6584" s="12"/>
    </row>
    <row r="6585" ht="12.75">
      <c r="O6585" s="12"/>
    </row>
    <row r="6586" ht="12.75">
      <c r="O6586" s="12"/>
    </row>
    <row r="6587" ht="12.75">
      <c r="O6587" s="12"/>
    </row>
    <row r="6588" ht="12.75">
      <c r="O6588" s="12"/>
    </row>
    <row r="6589" ht="12.75">
      <c r="O6589" s="12"/>
    </row>
    <row r="6590" ht="12.75">
      <c r="O6590" s="12"/>
    </row>
    <row r="6591" ht="12.75">
      <c r="O6591" s="12"/>
    </row>
    <row r="6592" ht="12.75">
      <c r="O6592" s="12"/>
    </row>
    <row r="6593" ht="12.75">
      <c r="O6593" s="12"/>
    </row>
    <row r="6594" ht="12.75">
      <c r="O6594" s="12"/>
    </row>
    <row r="6595" ht="12.75">
      <c r="O6595" s="12"/>
    </row>
    <row r="6596" ht="12.75">
      <c r="O6596" s="12"/>
    </row>
    <row r="6597" ht="12.75">
      <c r="O6597" s="12"/>
    </row>
    <row r="6598" ht="12.75">
      <c r="O6598" s="12"/>
    </row>
    <row r="6599" ht="12.75">
      <c r="O6599" s="12"/>
    </row>
    <row r="6600" ht="12.75">
      <c r="O6600" s="12"/>
    </row>
    <row r="6601" ht="12.75">
      <c r="O6601" s="12"/>
    </row>
    <row r="6602" ht="12.75">
      <c r="O6602" s="12"/>
    </row>
    <row r="6603" ht="12.75">
      <c r="O6603" s="12"/>
    </row>
    <row r="6604" ht="12.75">
      <c r="O6604" s="12"/>
    </row>
    <row r="6605" ht="12.75">
      <c r="O6605" s="12"/>
    </row>
    <row r="6606" ht="12.75">
      <c r="O6606" s="12"/>
    </row>
    <row r="6607" ht="12.75">
      <c r="O6607" s="12"/>
    </row>
    <row r="6608" ht="12.75">
      <c r="O6608" s="12"/>
    </row>
    <row r="6609" ht="12.75">
      <c r="O6609" s="12"/>
    </row>
    <row r="6610" ht="12.75">
      <c r="O6610" s="12"/>
    </row>
    <row r="6611" ht="12.75">
      <c r="O6611" s="12"/>
    </row>
    <row r="6612" ht="12.75">
      <c r="O6612" s="12"/>
    </row>
    <row r="6613" ht="12.75">
      <c r="O6613" s="12"/>
    </row>
    <row r="6614" ht="12.75">
      <c r="O6614" s="12"/>
    </row>
    <row r="6615" ht="12.75">
      <c r="O6615" s="12"/>
    </row>
    <row r="6616" ht="12.75">
      <c r="O6616" s="12"/>
    </row>
    <row r="6617" ht="12.75">
      <c r="O6617" s="12"/>
    </row>
    <row r="6618" ht="12.75">
      <c r="O6618" s="12"/>
    </row>
    <row r="6619" ht="12.75">
      <c r="O6619" s="12"/>
    </row>
    <row r="6620" ht="12.75">
      <c r="O6620" s="12"/>
    </row>
    <row r="6621" ht="12.75">
      <c r="O6621" s="12"/>
    </row>
    <row r="6622" ht="12.75">
      <c r="O6622" s="12"/>
    </row>
    <row r="6623" ht="12.75">
      <c r="O6623" s="12"/>
    </row>
    <row r="6624" ht="12.75">
      <c r="O6624" s="12"/>
    </row>
    <row r="6625" ht="12.75">
      <c r="O6625" s="12"/>
    </row>
    <row r="6626" ht="12.75">
      <c r="O6626" s="12"/>
    </row>
    <row r="6627" ht="12.75">
      <c r="O6627" s="12"/>
    </row>
    <row r="6628" ht="12.75">
      <c r="O6628" s="12"/>
    </row>
    <row r="6629" ht="12.75">
      <c r="O6629" s="12"/>
    </row>
    <row r="6630" ht="12.75">
      <c r="O6630" s="12"/>
    </row>
    <row r="6631" ht="12.75">
      <c r="O6631" s="12"/>
    </row>
    <row r="6632" ht="12.75">
      <c r="O6632" s="12"/>
    </row>
    <row r="6633" ht="12.75">
      <c r="O6633" s="12"/>
    </row>
    <row r="6634" ht="12.75">
      <c r="O6634" s="12"/>
    </row>
    <row r="6635" ht="12.75">
      <c r="O6635" s="12"/>
    </row>
    <row r="6636" ht="12.75">
      <c r="O6636" s="12"/>
    </row>
    <row r="6637" ht="12.75">
      <c r="O6637" s="12"/>
    </row>
    <row r="6638" ht="12.75">
      <c r="O6638" s="12"/>
    </row>
    <row r="6639" ht="12.75">
      <c r="O6639" s="12"/>
    </row>
    <row r="6640" ht="12.75">
      <c r="O6640" s="12"/>
    </row>
    <row r="6641" ht="12.75">
      <c r="O6641" s="12"/>
    </row>
    <row r="6642" ht="12.75">
      <c r="O6642" s="12"/>
    </row>
    <row r="6643" ht="12.75">
      <c r="O6643" s="12"/>
    </row>
    <row r="6644" ht="12.75">
      <c r="O6644" s="12"/>
    </row>
    <row r="6645" ht="12.75">
      <c r="O6645" s="12"/>
    </row>
    <row r="6646" ht="12.75">
      <c r="O6646" s="12"/>
    </row>
    <row r="6647" ht="12.75">
      <c r="O6647" s="12"/>
    </row>
    <row r="6648" ht="12.75">
      <c r="O6648" s="12"/>
    </row>
    <row r="6649" ht="12.75">
      <c r="O6649" s="12"/>
    </row>
    <row r="6650" ht="12.75">
      <c r="O6650" s="12"/>
    </row>
    <row r="6651" ht="12.75">
      <c r="O6651" s="12"/>
    </row>
    <row r="6652" ht="12.75">
      <c r="O6652" s="12"/>
    </row>
    <row r="6653" ht="12.75">
      <c r="O6653" s="12"/>
    </row>
    <row r="6654" ht="12.75">
      <c r="O6654" s="12"/>
    </row>
    <row r="6655" ht="12.75">
      <c r="O6655" s="12"/>
    </row>
    <row r="6656" ht="12.75">
      <c r="O6656" s="12"/>
    </row>
    <row r="6657" ht="12.75">
      <c r="O6657" s="12"/>
    </row>
    <row r="6658" ht="12.75">
      <c r="O6658" s="12"/>
    </row>
    <row r="6659" ht="12.75">
      <c r="O6659" s="12"/>
    </row>
    <row r="6660" ht="12.75">
      <c r="O6660" s="12"/>
    </row>
    <row r="6661" ht="12.75">
      <c r="O6661" s="12"/>
    </row>
    <row r="6662" ht="12.75">
      <c r="O6662" s="12"/>
    </row>
    <row r="6663" ht="12.75">
      <c r="O6663" s="12"/>
    </row>
    <row r="6664" ht="12.75">
      <c r="O6664" s="12"/>
    </row>
    <row r="6665" ht="12.75">
      <c r="O6665" s="12"/>
    </row>
    <row r="6666" ht="12.75">
      <c r="O6666" s="12"/>
    </row>
    <row r="6667" ht="12.75">
      <c r="O6667" s="12"/>
    </row>
    <row r="6668" ht="12.75">
      <c r="O6668" s="12"/>
    </row>
    <row r="6669" ht="12.75">
      <c r="O6669" s="12"/>
    </row>
    <row r="6670" ht="12.75">
      <c r="O6670" s="12"/>
    </row>
    <row r="6671" ht="12.75">
      <c r="O6671" s="12"/>
    </row>
    <row r="6672" ht="12.75">
      <c r="O6672" s="12"/>
    </row>
    <row r="6673" ht="12.75">
      <c r="O6673" s="12"/>
    </row>
    <row r="6674" ht="12.75">
      <c r="O6674" s="12"/>
    </row>
    <row r="6675" ht="12.75">
      <c r="O6675" s="12"/>
    </row>
    <row r="6676" ht="12.75">
      <c r="O6676" s="12"/>
    </row>
    <row r="6677" ht="12.75">
      <c r="O6677" s="12"/>
    </row>
    <row r="6678" ht="12.75">
      <c r="O6678" s="12"/>
    </row>
    <row r="6679" ht="12.75">
      <c r="O6679" s="12"/>
    </row>
    <row r="6680" ht="12.75">
      <c r="O6680" s="12"/>
    </row>
    <row r="6681" ht="12.75">
      <c r="O6681" s="12"/>
    </row>
    <row r="6682" ht="12.75">
      <c r="O6682" s="12"/>
    </row>
    <row r="6683" ht="12.75">
      <c r="O6683" s="12"/>
    </row>
    <row r="6684" ht="12.75">
      <c r="O6684" s="12"/>
    </row>
    <row r="6685" ht="12.75">
      <c r="O6685" s="12"/>
    </row>
    <row r="6686" ht="12.75">
      <c r="O6686" s="12"/>
    </row>
    <row r="6687" ht="12.75">
      <c r="O6687" s="12"/>
    </row>
    <row r="6688" ht="12.75">
      <c r="O6688" s="12"/>
    </row>
    <row r="6689" ht="12.75">
      <c r="O6689" s="12"/>
    </row>
    <row r="6690" ht="12.75">
      <c r="O6690" s="12"/>
    </row>
    <row r="6691" ht="12.75">
      <c r="O6691" s="12"/>
    </row>
    <row r="6692" ht="12.75">
      <c r="O6692" s="12"/>
    </row>
    <row r="6693" ht="12.75">
      <c r="O6693" s="12"/>
    </row>
    <row r="6694" ht="12.75">
      <c r="O6694" s="12"/>
    </row>
    <row r="6695" ht="12.75">
      <c r="O6695" s="12"/>
    </row>
    <row r="6696" ht="12.75">
      <c r="O6696" s="12"/>
    </row>
    <row r="6697" ht="12.75">
      <c r="O6697" s="12"/>
    </row>
    <row r="6698" ht="12.75">
      <c r="O6698" s="12"/>
    </row>
    <row r="6699" ht="12.75">
      <c r="O6699" s="12"/>
    </row>
    <row r="6700" ht="12.75">
      <c r="O6700" s="12"/>
    </row>
    <row r="6701" ht="12.75">
      <c r="O6701" s="12"/>
    </row>
    <row r="6702" ht="12.75">
      <c r="O6702" s="12"/>
    </row>
    <row r="6703" ht="12.75">
      <c r="O6703" s="12"/>
    </row>
    <row r="6704" ht="12.75">
      <c r="O6704" s="12"/>
    </row>
    <row r="6705" ht="12.75">
      <c r="O6705" s="12"/>
    </row>
    <row r="6706" ht="12.75">
      <c r="O6706" s="12"/>
    </row>
    <row r="6707" ht="12.75">
      <c r="O6707" s="12"/>
    </row>
    <row r="6708" ht="12.75">
      <c r="O6708" s="12"/>
    </row>
    <row r="6709" ht="12.75">
      <c r="O6709" s="12"/>
    </row>
    <row r="6710" ht="12.75">
      <c r="O6710" s="12"/>
    </row>
    <row r="6711" ht="12.75">
      <c r="O6711" s="12"/>
    </row>
    <row r="6712" ht="12.75">
      <c r="O6712" s="12"/>
    </row>
    <row r="6713" ht="12.75">
      <c r="O6713" s="12"/>
    </row>
    <row r="6714" ht="12.75">
      <c r="O6714" s="12"/>
    </row>
    <row r="6715" ht="12.75">
      <c r="O6715" s="12"/>
    </row>
    <row r="6716" ht="12.75">
      <c r="O6716" s="12"/>
    </row>
    <row r="6717" ht="12.75">
      <c r="O6717" s="12"/>
    </row>
    <row r="6718" ht="12.75">
      <c r="O6718" s="12"/>
    </row>
    <row r="6719" ht="12.75">
      <c r="O6719" s="12"/>
    </row>
    <row r="6720" ht="12.75">
      <c r="O6720" s="12"/>
    </row>
    <row r="6721" ht="12.75">
      <c r="O6721" s="12"/>
    </row>
    <row r="6722" ht="12.75">
      <c r="O6722" s="12"/>
    </row>
    <row r="6723" ht="12.75">
      <c r="O6723" s="12"/>
    </row>
    <row r="6724" ht="12.75">
      <c r="O6724" s="12"/>
    </row>
    <row r="6725" ht="12.75">
      <c r="O6725" s="12"/>
    </row>
    <row r="6726" ht="12.75">
      <c r="O6726" s="12"/>
    </row>
    <row r="6727" ht="12.75">
      <c r="O6727" s="12"/>
    </row>
    <row r="6728" ht="12.75">
      <c r="O6728" s="12"/>
    </row>
    <row r="6729" ht="12.75">
      <c r="O6729" s="12"/>
    </row>
    <row r="6730" ht="12.75">
      <c r="O6730" s="12"/>
    </row>
    <row r="6731" ht="12.75">
      <c r="O6731" s="12"/>
    </row>
    <row r="6732" ht="12.75">
      <c r="O6732" s="12"/>
    </row>
    <row r="6733" ht="12.75">
      <c r="O6733" s="12"/>
    </row>
    <row r="6734" ht="12.75">
      <c r="O6734" s="12"/>
    </row>
    <row r="6735" ht="12.75">
      <c r="O6735" s="12"/>
    </row>
    <row r="6736" ht="12.75">
      <c r="O6736" s="12"/>
    </row>
    <row r="6737" ht="12.75">
      <c r="O6737" s="12"/>
    </row>
    <row r="6738" ht="12.75">
      <c r="O6738" s="12"/>
    </row>
    <row r="6739" ht="12.75">
      <c r="O6739" s="12"/>
    </row>
    <row r="6740" ht="12.75">
      <c r="O6740" s="12"/>
    </row>
    <row r="6741" ht="12.75">
      <c r="O6741" s="12"/>
    </row>
    <row r="6742" ht="12.75">
      <c r="O6742" s="12"/>
    </row>
    <row r="6743" ht="12.75">
      <c r="O6743" s="12"/>
    </row>
    <row r="6744" ht="12.75">
      <c r="O6744" s="12"/>
    </row>
    <row r="6745" ht="12.75">
      <c r="O6745" s="12"/>
    </row>
    <row r="6746" ht="12.75">
      <c r="O6746" s="12"/>
    </row>
    <row r="6747" ht="12.75">
      <c r="O6747" s="12"/>
    </row>
    <row r="6748" ht="12.75">
      <c r="O6748" s="12"/>
    </row>
    <row r="6749" ht="12.75">
      <c r="O6749" s="12"/>
    </row>
    <row r="6750" ht="12.75">
      <c r="O6750" s="12"/>
    </row>
    <row r="6751" ht="12.75">
      <c r="O6751" s="12"/>
    </row>
    <row r="6752" ht="12.75">
      <c r="O6752" s="12"/>
    </row>
    <row r="6753" ht="12.75">
      <c r="O6753" s="12"/>
    </row>
    <row r="6754" ht="12.75">
      <c r="O6754" s="12"/>
    </row>
    <row r="6755" ht="12.75">
      <c r="O6755" s="12"/>
    </row>
    <row r="6756" ht="12.75">
      <c r="O6756" s="12"/>
    </row>
    <row r="6757" ht="12.75">
      <c r="O6757" s="12"/>
    </row>
    <row r="6758" ht="12.75">
      <c r="O6758" s="12"/>
    </row>
    <row r="6759" ht="12.75">
      <c r="O6759" s="12"/>
    </row>
    <row r="6760" ht="12.75">
      <c r="O6760" s="12"/>
    </row>
    <row r="6761" ht="12.75">
      <c r="O6761" s="12"/>
    </row>
    <row r="6762" ht="12.75">
      <c r="O6762" s="12"/>
    </row>
    <row r="6763" ht="12.75">
      <c r="O6763" s="12"/>
    </row>
    <row r="6764" ht="12.75">
      <c r="O6764" s="12"/>
    </row>
    <row r="6765" ht="12.75">
      <c r="O6765" s="12"/>
    </row>
    <row r="6766" ht="12.75">
      <c r="O6766" s="12"/>
    </row>
    <row r="6767" ht="12.75">
      <c r="O6767" s="12"/>
    </row>
    <row r="6768" ht="12.75">
      <c r="O6768" s="12"/>
    </row>
    <row r="6769" ht="12.75">
      <c r="O6769" s="12"/>
    </row>
    <row r="6770" ht="12.75">
      <c r="O6770" s="12"/>
    </row>
    <row r="6771" ht="12.75">
      <c r="O6771" s="12"/>
    </row>
    <row r="6772" ht="12.75">
      <c r="O6772" s="12"/>
    </row>
    <row r="6773" ht="12.75">
      <c r="O6773" s="12"/>
    </row>
    <row r="6774" ht="12.75">
      <c r="O6774" s="12"/>
    </row>
    <row r="6775" ht="12.75">
      <c r="O6775" s="12"/>
    </row>
    <row r="6776" ht="12.75">
      <c r="O6776" s="12"/>
    </row>
    <row r="6777" ht="12.75">
      <c r="O6777" s="12"/>
    </row>
    <row r="6778" ht="12.75">
      <c r="O6778" s="12"/>
    </row>
    <row r="6779" ht="12.75">
      <c r="O6779" s="12"/>
    </row>
    <row r="6780" ht="12.75">
      <c r="O6780" s="12"/>
    </row>
    <row r="6781" ht="12.75">
      <c r="O6781" s="12"/>
    </row>
    <row r="6782" ht="12.75">
      <c r="O6782" s="12"/>
    </row>
    <row r="6783" ht="12.75">
      <c r="O6783" s="12"/>
    </row>
    <row r="6784" ht="12.75">
      <c r="O6784" s="12"/>
    </row>
    <row r="6785" ht="12.75">
      <c r="O6785" s="12"/>
    </row>
    <row r="6786" ht="12.75">
      <c r="O6786" s="12"/>
    </row>
    <row r="6787" ht="12.75">
      <c r="O6787" s="12"/>
    </row>
    <row r="6788" ht="12.75">
      <c r="O6788" s="12"/>
    </row>
    <row r="6789" ht="12.75">
      <c r="O6789" s="12"/>
    </row>
    <row r="6790" ht="12.75">
      <c r="O6790" s="12"/>
    </row>
    <row r="6791" ht="12.75">
      <c r="O6791" s="12"/>
    </row>
    <row r="6792" ht="12.75">
      <c r="O6792" s="12"/>
    </row>
    <row r="6793" ht="12.75">
      <c r="O6793" s="12"/>
    </row>
    <row r="6794" ht="12.75">
      <c r="O6794" s="12"/>
    </row>
    <row r="6795" ht="12.75">
      <c r="O6795" s="12"/>
    </row>
    <row r="6796" ht="12.75">
      <c r="O6796" s="12"/>
    </row>
    <row r="6797" ht="12.75">
      <c r="O6797" s="12"/>
    </row>
    <row r="6798" ht="12.75">
      <c r="O6798" s="12"/>
    </row>
    <row r="6799" ht="12.75">
      <c r="O6799" s="12"/>
    </row>
    <row r="6800" ht="12.75">
      <c r="O6800" s="12"/>
    </row>
    <row r="6801" ht="12.75">
      <c r="O6801" s="12"/>
    </row>
    <row r="6802" ht="12.75">
      <c r="O6802" s="12"/>
    </row>
    <row r="6803" ht="12.75">
      <c r="O6803" s="12"/>
    </row>
    <row r="6804" ht="12.75">
      <c r="O6804" s="12"/>
    </row>
    <row r="6805" ht="12.75">
      <c r="O6805" s="12"/>
    </row>
    <row r="6806" ht="12.75">
      <c r="O6806" s="12"/>
    </row>
    <row r="6807" ht="12.75">
      <c r="O6807" s="12"/>
    </row>
    <row r="6808" ht="12.75">
      <c r="O6808" s="12"/>
    </row>
    <row r="6809" ht="12.75">
      <c r="O6809" s="12"/>
    </row>
    <row r="6810" ht="12.75">
      <c r="O6810" s="12"/>
    </row>
    <row r="6811" ht="12.75">
      <c r="O6811" s="12"/>
    </row>
    <row r="6812" ht="12.75">
      <c r="O6812" s="12"/>
    </row>
    <row r="6813" ht="12.75">
      <c r="O6813" s="12"/>
    </row>
    <row r="6814" ht="12.75">
      <c r="O6814" s="12"/>
    </row>
    <row r="6815" ht="12.75">
      <c r="O6815" s="12"/>
    </row>
    <row r="6816" ht="12.75">
      <c r="O6816" s="12"/>
    </row>
    <row r="6817" ht="12.75">
      <c r="O6817" s="12"/>
    </row>
    <row r="6818" ht="12.75">
      <c r="O6818" s="12"/>
    </row>
    <row r="6819" ht="12.75">
      <c r="O6819" s="12"/>
    </row>
    <row r="6820" ht="12.75">
      <c r="O6820" s="12"/>
    </row>
    <row r="6821" ht="12.75">
      <c r="O6821" s="12"/>
    </row>
    <row r="6822" ht="12.75">
      <c r="O6822" s="12"/>
    </row>
    <row r="6823" ht="12.75">
      <c r="O6823" s="12"/>
    </row>
    <row r="6824" ht="12.75">
      <c r="O6824" s="12"/>
    </row>
    <row r="6825" ht="12.75">
      <c r="O6825" s="12"/>
    </row>
    <row r="6826" ht="12.75">
      <c r="O6826" s="12"/>
    </row>
    <row r="6827" ht="12.75">
      <c r="O6827" s="12"/>
    </row>
    <row r="6828" ht="12.75">
      <c r="O6828" s="12"/>
    </row>
    <row r="6829" ht="12.75">
      <c r="O6829" s="12"/>
    </row>
    <row r="6830" ht="12.75">
      <c r="O6830" s="12"/>
    </row>
    <row r="6831" ht="12.75">
      <c r="O6831" s="12"/>
    </row>
    <row r="6832" ht="12.75">
      <c r="O6832" s="12"/>
    </row>
    <row r="6833" ht="12.75">
      <c r="O6833" s="12"/>
    </row>
    <row r="6834" ht="12.75">
      <c r="O6834" s="12"/>
    </row>
    <row r="6835" ht="12.75">
      <c r="O6835" s="12"/>
    </row>
    <row r="6836" ht="12.75">
      <c r="O6836" s="12"/>
    </row>
    <row r="6837" ht="12.75">
      <c r="O6837" s="12"/>
    </row>
    <row r="6838" ht="12.75">
      <c r="O6838" s="12"/>
    </row>
    <row r="6839" ht="12.75">
      <c r="O6839" s="12"/>
    </row>
    <row r="6840" ht="12.75">
      <c r="O6840" s="12"/>
    </row>
    <row r="6841" ht="12.75">
      <c r="O6841" s="12"/>
    </row>
    <row r="6842" ht="12.75">
      <c r="O6842" s="12"/>
    </row>
    <row r="6843" ht="12.75">
      <c r="O6843" s="12"/>
    </row>
    <row r="6844" ht="12.75">
      <c r="O6844" s="12"/>
    </row>
    <row r="6845" ht="12.75">
      <c r="O6845" s="12"/>
    </row>
    <row r="6846" ht="12.75">
      <c r="O6846" s="12"/>
    </row>
    <row r="6847" ht="12.75">
      <c r="O6847" s="12"/>
    </row>
    <row r="6848" ht="12.75">
      <c r="O6848" s="12"/>
    </row>
    <row r="6849" ht="12.75">
      <c r="O6849" s="12"/>
    </row>
    <row r="6850" ht="12.75">
      <c r="O6850" s="12"/>
    </row>
    <row r="6851" ht="12.75">
      <c r="O6851" s="12"/>
    </row>
    <row r="6852" ht="12.75">
      <c r="O6852" s="12"/>
    </row>
    <row r="6853" ht="12.75">
      <c r="O6853" s="12"/>
    </row>
    <row r="6854" ht="12.75">
      <c r="O6854" s="12"/>
    </row>
    <row r="6855" ht="12.75">
      <c r="O6855" s="12"/>
    </row>
    <row r="6856" ht="12.75">
      <c r="O6856" s="12"/>
    </row>
    <row r="6857" ht="12.75">
      <c r="O6857" s="12"/>
    </row>
    <row r="6858" ht="12.75">
      <c r="O6858" s="12"/>
    </row>
    <row r="6859" ht="12.75">
      <c r="O6859" s="12"/>
    </row>
    <row r="6860" ht="12.75">
      <c r="O6860" s="12"/>
    </row>
    <row r="6861" ht="12.75">
      <c r="O6861" s="12"/>
    </row>
    <row r="6862" ht="12.75">
      <c r="O6862" s="12"/>
    </row>
    <row r="6863" ht="12.75">
      <c r="O6863" s="12"/>
    </row>
    <row r="6864" ht="12.75">
      <c r="O6864" s="12"/>
    </row>
    <row r="6865" ht="12.75">
      <c r="O6865" s="12"/>
    </row>
    <row r="6866" ht="12.75">
      <c r="O6866" s="12"/>
    </row>
    <row r="6867" ht="12.75">
      <c r="O6867" s="12"/>
    </row>
    <row r="6868" ht="12.75">
      <c r="O6868" s="12"/>
    </row>
    <row r="6869" ht="12.75">
      <c r="O6869" s="12"/>
    </row>
    <row r="6870" ht="12.75">
      <c r="O6870" s="12"/>
    </row>
    <row r="6871" ht="12.75">
      <c r="O6871" s="12"/>
    </row>
    <row r="6872" ht="12.75">
      <c r="O6872" s="12"/>
    </row>
    <row r="6873" ht="12.75">
      <c r="O6873" s="12"/>
    </row>
    <row r="6874" ht="12.75">
      <c r="O6874" s="12"/>
    </row>
    <row r="6875" ht="12.75">
      <c r="O6875" s="12"/>
    </row>
    <row r="6876" ht="12.75">
      <c r="O6876" s="12"/>
    </row>
    <row r="6877" ht="12.75">
      <c r="O6877" s="12"/>
    </row>
    <row r="6878" ht="12.75">
      <c r="O6878" s="12"/>
    </row>
    <row r="6879" ht="12.75">
      <c r="O6879" s="12"/>
    </row>
    <row r="6880" ht="12.75">
      <c r="O6880" s="12"/>
    </row>
    <row r="6881" ht="12.75">
      <c r="O6881" s="12"/>
    </row>
    <row r="6882" ht="12.75">
      <c r="O6882" s="12"/>
    </row>
    <row r="6883" ht="12.75">
      <c r="O6883" s="12"/>
    </row>
    <row r="6884" ht="12.75">
      <c r="O6884" s="12"/>
    </row>
    <row r="6885" ht="12.75">
      <c r="O6885" s="12"/>
    </row>
    <row r="6886" ht="12.75">
      <c r="O6886" s="12"/>
    </row>
    <row r="6887" ht="12.75">
      <c r="O6887" s="12"/>
    </row>
    <row r="6888" ht="12.75">
      <c r="O6888" s="12"/>
    </row>
    <row r="6889" ht="12.75">
      <c r="O6889" s="12"/>
    </row>
    <row r="6890" ht="12.75">
      <c r="O6890" s="12"/>
    </row>
    <row r="6891" ht="12.75">
      <c r="O6891" s="12"/>
    </row>
    <row r="6892" ht="12.75">
      <c r="O6892" s="12"/>
    </row>
    <row r="6893" ht="12.75">
      <c r="O6893" s="12"/>
    </row>
    <row r="6894" ht="12.75">
      <c r="O6894" s="12"/>
    </row>
    <row r="6895" ht="12.75">
      <c r="O6895" s="12"/>
    </row>
    <row r="6896" ht="12.75">
      <c r="O6896" s="12"/>
    </row>
    <row r="6897" ht="12.75">
      <c r="O6897" s="12"/>
    </row>
    <row r="6898" ht="12.75">
      <c r="O6898" s="12"/>
    </row>
    <row r="6899" ht="12.75">
      <c r="O6899" s="12"/>
    </row>
    <row r="6900" ht="12.75">
      <c r="O6900" s="12"/>
    </row>
    <row r="6901" ht="12.75">
      <c r="O6901" s="12"/>
    </row>
    <row r="6902" ht="12.75">
      <c r="O6902" s="12"/>
    </row>
    <row r="6903" ht="12.75">
      <c r="O6903" s="12"/>
    </row>
    <row r="6904" ht="12.75">
      <c r="O6904" s="12"/>
    </row>
    <row r="6905" ht="12.75">
      <c r="O6905" s="12"/>
    </row>
    <row r="6906" ht="12.75">
      <c r="O6906" s="12"/>
    </row>
    <row r="6907" ht="12.75">
      <c r="O6907" s="12"/>
    </row>
    <row r="6908" ht="12.75">
      <c r="O6908" s="12"/>
    </row>
    <row r="6909" ht="12.75">
      <c r="O6909" s="12"/>
    </row>
    <row r="6910" ht="12.75">
      <c r="O6910" s="12"/>
    </row>
    <row r="6911" ht="12.75">
      <c r="O6911" s="12"/>
    </row>
    <row r="6912" ht="12.75">
      <c r="O6912" s="12"/>
    </row>
    <row r="6913" ht="12.75">
      <c r="O6913" s="12"/>
    </row>
    <row r="6914" ht="12.75">
      <c r="O6914" s="12"/>
    </row>
    <row r="6915" ht="12.75">
      <c r="O6915" s="12"/>
    </row>
    <row r="6916" ht="12.75">
      <c r="O6916" s="12"/>
    </row>
    <row r="6917" ht="12.75">
      <c r="O6917" s="12"/>
    </row>
    <row r="6918" ht="12.75">
      <c r="O6918" s="12"/>
    </row>
    <row r="6919" ht="12.75">
      <c r="O6919" s="12"/>
    </row>
    <row r="6920" ht="12.75">
      <c r="O6920" s="12"/>
    </row>
    <row r="6921" ht="12.75">
      <c r="O6921" s="12"/>
    </row>
    <row r="6922" ht="12.75">
      <c r="O6922" s="12"/>
    </row>
    <row r="6923" ht="12.75">
      <c r="O6923" s="12"/>
    </row>
    <row r="6924" ht="12.75">
      <c r="O6924" s="12"/>
    </row>
    <row r="6925" ht="12.75">
      <c r="O6925" s="12"/>
    </row>
    <row r="6926" ht="12.75">
      <c r="O6926" s="12"/>
    </row>
    <row r="6927" ht="12.75">
      <c r="O6927" s="12"/>
    </row>
    <row r="6928" ht="12.75">
      <c r="O6928" s="12"/>
    </row>
    <row r="6929" ht="12.75">
      <c r="O6929" s="12"/>
    </row>
    <row r="6930" ht="12.75">
      <c r="O6930" s="12"/>
    </row>
    <row r="6931" ht="12.75">
      <c r="O6931" s="12"/>
    </row>
    <row r="6932" ht="12.75">
      <c r="O6932" s="12"/>
    </row>
    <row r="6933" ht="12.75">
      <c r="O6933" s="12"/>
    </row>
    <row r="6934" ht="12.75">
      <c r="O6934" s="12"/>
    </row>
    <row r="6935" ht="12.75">
      <c r="O6935" s="12"/>
    </row>
    <row r="6936" ht="12.75">
      <c r="O6936" s="12"/>
    </row>
    <row r="6937" ht="12.75">
      <c r="O6937" s="12"/>
    </row>
    <row r="6938" ht="12.75">
      <c r="O6938" s="12"/>
    </row>
    <row r="6939" ht="12.75">
      <c r="O6939" s="12"/>
    </row>
    <row r="6940" ht="12.75">
      <c r="O6940" s="12"/>
    </row>
    <row r="6941" ht="12.75">
      <c r="O6941" s="12"/>
    </row>
    <row r="6942" ht="12.75">
      <c r="O6942" s="12"/>
    </row>
    <row r="6943" ht="12.75">
      <c r="O6943" s="12"/>
    </row>
    <row r="6944" ht="12.75">
      <c r="O6944" s="12"/>
    </row>
    <row r="6945" ht="12.75">
      <c r="O6945" s="12"/>
    </row>
    <row r="6946" ht="12.75">
      <c r="O6946" s="12"/>
    </row>
    <row r="6947" ht="12.75">
      <c r="O6947" s="12"/>
    </row>
    <row r="6948" ht="12.75">
      <c r="O6948" s="12"/>
    </row>
    <row r="6949" ht="12.75">
      <c r="O6949" s="12"/>
    </row>
    <row r="6950" ht="12.75">
      <c r="O6950" s="12"/>
    </row>
    <row r="6951" ht="12.75">
      <c r="O6951" s="12"/>
    </row>
    <row r="6952" ht="12.75">
      <c r="O6952" s="12"/>
    </row>
    <row r="6953" ht="12.75">
      <c r="O6953" s="12"/>
    </row>
    <row r="6954" ht="12.75">
      <c r="O6954" s="12"/>
    </row>
    <row r="6955" ht="12.75">
      <c r="O6955" s="12"/>
    </row>
    <row r="6956" ht="12.75">
      <c r="O6956" s="12"/>
    </row>
    <row r="6957" ht="12.75">
      <c r="O6957" s="12"/>
    </row>
    <row r="6958" ht="12.75">
      <c r="O6958" s="12"/>
    </row>
    <row r="6959" ht="12.75">
      <c r="O6959" s="12"/>
    </row>
    <row r="6960" ht="12.75">
      <c r="O6960" s="12"/>
    </row>
    <row r="6961" ht="12.75">
      <c r="O6961" s="12"/>
    </row>
    <row r="6962" ht="12.75">
      <c r="O6962" s="12"/>
    </row>
    <row r="6963" ht="12.75">
      <c r="O6963" s="12"/>
    </row>
    <row r="6964" ht="12.75">
      <c r="O6964" s="12"/>
    </row>
    <row r="6965" ht="12.75">
      <c r="O6965" s="12"/>
    </row>
    <row r="6966" ht="12.75">
      <c r="O6966" s="12"/>
    </row>
    <row r="6967" ht="12.75">
      <c r="O6967" s="12"/>
    </row>
    <row r="6968" ht="12.75">
      <c r="O6968" s="12"/>
    </row>
    <row r="6969" ht="12.75">
      <c r="O6969" s="12"/>
    </row>
    <row r="6970" ht="12.75">
      <c r="O6970" s="12"/>
    </row>
    <row r="6971" ht="12.75">
      <c r="O6971" s="12"/>
    </row>
    <row r="6972" ht="12.75">
      <c r="O6972" s="12"/>
    </row>
    <row r="6973" ht="12.75">
      <c r="O6973" s="12"/>
    </row>
    <row r="6974" ht="12.75">
      <c r="O6974" s="12"/>
    </row>
    <row r="6975" ht="12.75">
      <c r="O6975" s="12"/>
    </row>
    <row r="6976" ht="12.75">
      <c r="O6976" s="12"/>
    </row>
    <row r="6977" ht="12.75">
      <c r="O6977" s="12"/>
    </row>
    <row r="6978" ht="12.75">
      <c r="O6978" s="12"/>
    </row>
    <row r="6979" ht="12.75">
      <c r="O6979" s="12"/>
    </row>
    <row r="6980" ht="12.75">
      <c r="O6980" s="12"/>
    </row>
    <row r="6981" ht="12.75">
      <c r="O6981" s="12"/>
    </row>
    <row r="6982" ht="12.75">
      <c r="O6982" s="12"/>
    </row>
    <row r="6983" ht="12.75">
      <c r="O6983" s="12"/>
    </row>
    <row r="6984" ht="12.75">
      <c r="O6984" s="12"/>
    </row>
    <row r="6985" ht="12.75">
      <c r="O6985" s="12"/>
    </row>
    <row r="6986" ht="12.75">
      <c r="O6986" s="12"/>
    </row>
    <row r="6987" ht="12.75">
      <c r="O6987" s="12"/>
    </row>
    <row r="6988" ht="12.75">
      <c r="O6988" s="12"/>
    </row>
    <row r="6989" ht="12.75">
      <c r="O6989" s="12"/>
    </row>
    <row r="6990" ht="12.75">
      <c r="O6990" s="12"/>
    </row>
    <row r="6991" ht="12.75">
      <c r="O6991" s="12"/>
    </row>
    <row r="6992" ht="12.75">
      <c r="O6992" s="12"/>
    </row>
    <row r="6993" ht="12.75">
      <c r="O6993" s="12"/>
    </row>
    <row r="6994" ht="12.75">
      <c r="O6994" s="12"/>
    </row>
    <row r="6995" ht="12.75">
      <c r="O6995" s="12"/>
    </row>
    <row r="6996" ht="12.75">
      <c r="O6996" s="12"/>
    </row>
    <row r="6997" ht="12.75">
      <c r="O6997" s="12"/>
    </row>
    <row r="6998" ht="12.75">
      <c r="O6998" s="12"/>
    </row>
    <row r="6999" ht="12.75">
      <c r="O6999" s="12"/>
    </row>
    <row r="7000" ht="12.75">
      <c r="O7000" s="12"/>
    </row>
    <row r="7001" ht="12.75">
      <c r="O7001" s="12"/>
    </row>
    <row r="7002" ht="12.75">
      <c r="O7002" s="12"/>
    </row>
    <row r="7003" ht="12.75">
      <c r="O7003" s="12"/>
    </row>
    <row r="7004" ht="12.75">
      <c r="O7004" s="12"/>
    </row>
    <row r="7005" ht="12.75">
      <c r="O7005" s="12"/>
    </row>
    <row r="7006" ht="12.75">
      <c r="O7006" s="12"/>
    </row>
    <row r="7007" ht="12.75">
      <c r="O7007" s="12"/>
    </row>
    <row r="7008" ht="12.75">
      <c r="O7008" s="12"/>
    </row>
    <row r="7009" ht="12.75">
      <c r="O7009" s="12"/>
    </row>
    <row r="7010" ht="12.75">
      <c r="O7010" s="12"/>
    </row>
    <row r="7011" ht="12.75">
      <c r="O7011" s="12"/>
    </row>
    <row r="7012" ht="12.75">
      <c r="O7012" s="12"/>
    </row>
    <row r="7013" ht="12.75">
      <c r="O7013" s="12"/>
    </row>
    <row r="7014" ht="12.75">
      <c r="O7014" s="12"/>
    </row>
    <row r="7015" ht="12.75">
      <c r="O7015" s="12"/>
    </row>
    <row r="7016" ht="12.75">
      <c r="O7016" s="12"/>
    </row>
    <row r="7017" ht="12.75">
      <c r="O7017" s="12"/>
    </row>
    <row r="7018" ht="12.75">
      <c r="O7018" s="12"/>
    </row>
    <row r="7019" ht="12.75">
      <c r="O7019" s="12"/>
    </row>
    <row r="7020" ht="12.75">
      <c r="O7020" s="12"/>
    </row>
    <row r="7021" ht="12.75">
      <c r="O7021" s="12"/>
    </row>
    <row r="7022" ht="12.75">
      <c r="O7022" s="12"/>
    </row>
    <row r="7023" ht="12.75">
      <c r="O7023" s="12"/>
    </row>
    <row r="7024" ht="12.75">
      <c r="O7024" s="12"/>
    </row>
    <row r="7025" ht="12.75">
      <c r="O7025" s="12"/>
    </row>
    <row r="7026" ht="12.75">
      <c r="O7026" s="12"/>
    </row>
    <row r="7027" ht="12.75">
      <c r="O7027" s="12"/>
    </row>
    <row r="7028" ht="12.75">
      <c r="O7028" s="12"/>
    </row>
    <row r="7029" ht="12.75">
      <c r="O7029" s="12"/>
    </row>
    <row r="7030" ht="12.75">
      <c r="O7030" s="12"/>
    </row>
    <row r="7031" ht="12.75">
      <c r="O7031" s="12"/>
    </row>
    <row r="7032" ht="12.75">
      <c r="O7032" s="12"/>
    </row>
    <row r="7033" ht="12.75">
      <c r="O7033" s="12"/>
    </row>
    <row r="7034" ht="12.75">
      <c r="O7034" s="12"/>
    </row>
    <row r="7035" ht="12.75">
      <c r="O7035" s="12"/>
    </row>
    <row r="7036" ht="12.75">
      <c r="O7036" s="12"/>
    </row>
    <row r="7037" ht="12.75">
      <c r="O7037" s="12"/>
    </row>
    <row r="7038" ht="12.75">
      <c r="O7038" s="12"/>
    </row>
    <row r="7039" ht="12.75">
      <c r="O7039" s="12"/>
    </row>
    <row r="7040" ht="12.75">
      <c r="O7040" s="12"/>
    </row>
    <row r="7041" ht="12.75">
      <c r="O7041" s="12"/>
    </row>
    <row r="7042" ht="12.75">
      <c r="O7042" s="12"/>
    </row>
    <row r="7043" ht="12.75">
      <c r="O7043" s="12"/>
    </row>
    <row r="7044" ht="12.75">
      <c r="O7044" s="12"/>
    </row>
    <row r="7045" ht="12.75">
      <c r="O7045" s="12"/>
    </row>
    <row r="7046" ht="12.75">
      <c r="O7046" s="12"/>
    </row>
    <row r="7047" ht="12.75">
      <c r="O7047" s="12"/>
    </row>
    <row r="7048" ht="12.75">
      <c r="O7048" s="12"/>
    </row>
    <row r="7049" ht="12.75">
      <c r="O7049" s="12"/>
    </row>
    <row r="7050" ht="12.75">
      <c r="O7050" s="12"/>
    </row>
    <row r="7051" ht="12.75">
      <c r="O7051" s="12"/>
    </row>
    <row r="7052" ht="12.75">
      <c r="O7052" s="12"/>
    </row>
    <row r="7053" ht="12.75">
      <c r="O7053" s="12"/>
    </row>
    <row r="7054" ht="12.75">
      <c r="O7054" s="12"/>
    </row>
    <row r="7055" ht="12.75">
      <c r="O7055" s="12"/>
    </row>
    <row r="7056" ht="12.75">
      <c r="O7056" s="12"/>
    </row>
    <row r="7057" ht="12.75">
      <c r="O7057" s="12"/>
    </row>
    <row r="7058" ht="12.75">
      <c r="O7058" s="12"/>
    </row>
    <row r="7059" ht="12.75">
      <c r="O7059" s="12"/>
    </row>
    <row r="7060" ht="12.75">
      <c r="O7060" s="12"/>
    </row>
    <row r="7061" ht="12.75">
      <c r="O7061" s="12"/>
    </row>
    <row r="7062" ht="12.75">
      <c r="O7062" s="12"/>
    </row>
    <row r="7063" ht="12.75">
      <c r="O7063" s="12"/>
    </row>
    <row r="7064" ht="12.75">
      <c r="O7064" s="12"/>
    </row>
    <row r="7065" ht="12.75">
      <c r="O7065" s="12"/>
    </row>
    <row r="7066" ht="12.75">
      <c r="O7066" s="12"/>
    </row>
    <row r="7067" ht="12.75">
      <c r="O7067" s="12"/>
    </row>
    <row r="7068" ht="12.75">
      <c r="O7068" s="12"/>
    </row>
    <row r="7069" ht="12.75">
      <c r="O7069" s="12"/>
    </row>
    <row r="7070" ht="12.75">
      <c r="O7070" s="12"/>
    </row>
    <row r="7071" ht="12.75">
      <c r="O7071" s="12"/>
    </row>
    <row r="7072" ht="12.75">
      <c r="O7072" s="12"/>
    </row>
    <row r="7073" ht="12.75">
      <c r="O7073" s="12"/>
    </row>
    <row r="7074" ht="12.75">
      <c r="O7074" s="12"/>
    </row>
    <row r="7075" ht="12.75">
      <c r="O7075" s="12"/>
    </row>
    <row r="7076" ht="12.75">
      <c r="O7076" s="12"/>
    </row>
    <row r="7077" ht="12.75">
      <c r="O7077" s="12"/>
    </row>
    <row r="7078" ht="12.75">
      <c r="O7078" s="12"/>
    </row>
    <row r="7079" ht="12.75">
      <c r="O7079" s="12"/>
    </row>
    <row r="7080" ht="12.75">
      <c r="O7080" s="12"/>
    </row>
    <row r="7081" ht="12.75">
      <c r="O7081" s="12"/>
    </row>
    <row r="7082" ht="12.75">
      <c r="O7082" s="12"/>
    </row>
    <row r="7083" ht="12.75">
      <c r="O7083" s="12"/>
    </row>
    <row r="7084" ht="12.75">
      <c r="O7084" s="12"/>
    </row>
    <row r="7085" ht="12.75">
      <c r="O7085" s="12"/>
    </row>
    <row r="7086" ht="12.75">
      <c r="O7086" s="12"/>
    </row>
    <row r="7087" ht="12.75">
      <c r="O7087" s="12"/>
    </row>
    <row r="7088" ht="12.75">
      <c r="O7088" s="12"/>
    </row>
    <row r="7089" ht="12.75">
      <c r="O7089" s="12"/>
    </row>
    <row r="7090" ht="12.75">
      <c r="O7090" s="12"/>
    </row>
    <row r="7091" ht="12.75">
      <c r="O7091" s="12"/>
    </row>
    <row r="7092" ht="12.75">
      <c r="O7092" s="12"/>
    </row>
    <row r="7093" ht="12.75">
      <c r="O7093" s="12"/>
    </row>
    <row r="7094" ht="12.75">
      <c r="O7094" s="12"/>
    </row>
    <row r="7095" ht="12.75">
      <c r="O7095" s="12"/>
    </row>
    <row r="7096" ht="12.75">
      <c r="O7096" s="12"/>
    </row>
    <row r="7097" ht="12.75">
      <c r="O7097" s="12"/>
    </row>
    <row r="7098" ht="12.75">
      <c r="O7098" s="12"/>
    </row>
    <row r="7099" ht="12.75">
      <c r="O7099" s="12"/>
    </row>
    <row r="7100" ht="12.75">
      <c r="O7100" s="12"/>
    </row>
    <row r="7101" ht="12.75">
      <c r="O7101" s="12"/>
    </row>
    <row r="7102" ht="12.75">
      <c r="O7102" s="12"/>
    </row>
    <row r="7103" ht="12.75">
      <c r="O7103" s="12"/>
    </row>
    <row r="7104" ht="12.75">
      <c r="O7104" s="12"/>
    </row>
    <row r="7105" ht="12.75">
      <c r="O7105" s="12"/>
    </row>
    <row r="7106" ht="12.75">
      <c r="O7106" s="12"/>
    </row>
    <row r="7107" ht="12.75">
      <c r="O7107" s="12"/>
    </row>
    <row r="7108" ht="12.75">
      <c r="O7108" s="12"/>
    </row>
    <row r="7109" ht="12.75">
      <c r="O7109" s="12"/>
    </row>
    <row r="7110" ht="12.75">
      <c r="O7110" s="12"/>
    </row>
    <row r="7111" ht="12.75">
      <c r="O7111" s="12"/>
    </row>
    <row r="7112" ht="12.75">
      <c r="O7112" s="12"/>
    </row>
    <row r="7113" ht="12.75">
      <c r="O7113" s="12"/>
    </row>
    <row r="7114" ht="12.75">
      <c r="O7114" s="12"/>
    </row>
    <row r="7115" ht="12.75">
      <c r="O7115" s="12"/>
    </row>
    <row r="7116" ht="12.75">
      <c r="O7116" s="12"/>
    </row>
    <row r="7117" ht="12.75">
      <c r="O7117" s="12"/>
    </row>
    <row r="7118" ht="12.75">
      <c r="O7118" s="12"/>
    </row>
    <row r="7119" ht="12.75">
      <c r="O7119" s="12"/>
    </row>
    <row r="7120" ht="12.75">
      <c r="O7120" s="12"/>
    </row>
    <row r="7121" ht="12.75">
      <c r="O7121" s="12"/>
    </row>
    <row r="7122" ht="12.75">
      <c r="O7122" s="12"/>
    </row>
    <row r="7123" ht="12.75">
      <c r="O7123" s="12"/>
    </row>
    <row r="7124" ht="12.75">
      <c r="O7124" s="12"/>
    </row>
    <row r="7125" ht="12.75">
      <c r="O7125" s="12"/>
    </row>
    <row r="7126" ht="12.75">
      <c r="O7126" s="12"/>
    </row>
    <row r="7127" ht="12.75">
      <c r="O7127" s="12"/>
    </row>
    <row r="7128" ht="12.75">
      <c r="O7128" s="12"/>
    </row>
    <row r="7129" ht="12.75">
      <c r="O7129" s="12"/>
    </row>
    <row r="7130" ht="12.75">
      <c r="O7130" s="12"/>
    </row>
    <row r="7131" ht="12.75">
      <c r="O7131" s="12"/>
    </row>
    <row r="7132" ht="12.75">
      <c r="O7132" s="12"/>
    </row>
    <row r="7133" ht="12.75">
      <c r="O7133" s="12"/>
    </row>
    <row r="7134" ht="12.75">
      <c r="O7134" s="12"/>
    </row>
    <row r="7135" ht="12.75">
      <c r="O7135" s="12"/>
    </row>
    <row r="7136" ht="12.75">
      <c r="O7136" s="12"/>
    </row>
    <row r="7137" ht="12.75">
      <c r="O7137" s="12"/>
    </row>
    <row r="7138" ht="12.75">
      <c r="O7138" s="12"/>
    </row>
    <row r="7139" ht="12.75">
      <c r="O7139" s="12"/>
    </row>
    <row r="7140" ht="12.75">
      <c r="O7140" s="12"/>
    </row>
    <row r="7141" ht="12.75">
      <c r="O7141" s="12"/>
    </row>
    <row r="7142" ht="12.75">
      <c r="O7142" s="12"/>
    </row>
    <row r="7143" ht="12.75">
      <c r="O7143" s="12"/>
    </row>
    <row r="7144" ht="12.75">
      <c r="O7144" s="12"/>
    </row>
    <row r="7145" ht="12.75">
      <c r="O7145" s="12"/>
    </row>
    <row r="7146" ht="12.75">
      <c r="O7146" s="12"/>
    </row>
    <row r="7147" ht="12.75">
      <c r="O7147" s="12"/>
    </row>
    <row r="7148" ht="12.75">
      <c r="O7148" s="12"/>
    </row>
    <row r="7149" ht="12.75">
      <c r="O7149" s="12"/>
    </row>
    <row r="7150" ht="12.75">
      <c r="O7150" s="12"/>
    </row>
    <row r="7151" ht="12.75">
      <c r="O7151" s="12"/>
    </row>
    <row r="7152" ht="12.75">
      <c r="O7152" s="12"/>
    </row>
    <row r="7153" ht="12.75">
      <c r="O7153" s="12"/>
    </row>
    <row r="7154" ht="12.75">
      <c r="O7154" s="12"/>
    </row>
    <row r="7155" ht="12.75">
      <c r="O7155" s="12"/>
    </row>
    <row r="7156" ht="12.75">
      <c r="O7156" s="12"/>
    </row>
    <row r="7157" ht="12.75">
      <c r="O7157" s="12"/>
    </row>
    <row r="7158" ht="12.75">
      <c r="O7158" s="12"/>
    </row>
    <row r="7159" ht="12.75">
      <c r="O7159" s="12"/>
    </row>
    <row r="7160" ht="12.75">
      <c r="O7160" s="12"/>
    </row>
    <row r="7161" ht="12.75">
      <c r="O7161" s="12"/>
    </row>
    <row r="7162" ht="12.75">
      <c r="O7162" s="12"/>
    </row>
    <row r="7163" ht="12.75">
      <c r="O7163" s="12"/>
    </row>
    <row r="7164" ht="12.75">
      <c r="O7164" s="12"/>
    </row>
    <row r="7165" ht="12.75">
      <c r="O7165" s="12"/>
    </row>
    <row r="7166" ht="12.75">
      <c r="O7166" s="12"/>
    </row>
    <row r="7167" ht="12.75">
      <c r="O7167" s="12"/>
    </row>
    <row r="7168" ht="12.75">
      <c r="O7168" s="12"/>
    </row>
    <row r="7169" ht="12.75">
      <c r="O7169" s="12"/>
    </row>
    <row r="7170" ht="12.75">
      <c r="O7170" s="12"/>
    </row>
    <row r="7171" ht="12.75">
      <c r="O7171" s="12"/>
    </row>
    <row r="7172" ht="12.75">
      <c r="O7172" s="12"/>
    </row>
    <row r="7173" ht="12.75">
      <c r="O7173" s="12"/>
    </row>
    <row r="7174" ht="12.75">
      <c r="O7174" s="12"/>
    </row>
    <row r="7175" ht="12.75">
      <c r="O7175" s="12"/>
    </row>
    <row r="7176" ht="12.75">
      <c r="O7176" s="12"/>
    </row>
    <row r="7177" ht="12.75">
      <c r="O7177" s="12"/>
    </row>
    <row r="7178" ht="12.75">
      <c r="O7178" s="12"/>
    </row>
    <row r="7179" ht="12.75">
      <c r="O7179" s="12"/>
    </row>
    <row r="7180" ht="12.75">
      <c r="O7180" s="12"/>
    </row>
    <row r="7181" ht="12.75">
      <c r="O7181" s="12"/>
    </row>
    <row r="7182" ht="12.75">
      <c r="O7182" s="12"/>
    </row>
    <row r="7183" ht="12.75">
      <c r="O7183" s="12"/>
    </row>
    <row r="7184" ht="12.75">
      <c r="O7184" s="12"/>
    </row>
    <row r="7185" ht="12.75">
      <c r="O7185" s="12"/>
    </row>
    <row r="7186" ht="12.75">
      <c r="O7186" s="12"/>
    </row>
    <row r="7187" ht="12.75">
      <c r="O7187" s="12"/>
    </row>
    <row r="7188" ht="12.75">
      <c r="O7188" s="12"/>
    </row>
    <row r="7189" ht="12.75">
      <c r="O7189" s="12"/>
    </row>
    <row r="7190" ht="12.75">
      <c r="O7190" s="12"/>
    </row>
    <row r="7191" ht="12.75">
      <c r="O7191" s="12"/>
    </row>
    <row r="7192" ht="12.75">
      <c r="O7192" s="12"/>
    </row>
    <row r="7193" ht="12.75">
      <c r="O7193" s="12"/>
    </row>
    <row r="7194" ht="12.75">
      <c r="O7194" s="12"/>
    </row>
    <row r="7195" ht="12.75">
      <c r="O7195" s="12"/>
    </row>
    <row r="7196" ht="12.75">
      <c r="O7196" s="12"/>
    </row>
    <row r="7197" ht="12.75">
      <c r="O7197" s="12"/>
    </row>
    <row r="7198" ht="12.75">
      <c r="O7198" s="12"/>
    </row>
    <row r="7199" ht="12.75">
      <c r="O7199" s="12"/>
    </row>
    <row r="7200" ht="12.75">
      <c r="O7200" s="12"/>
    </row>
    <row r="7201" ht="12.75">
      <c r="O7201" s="12"/>
    </row>
    <row r="7202" ht="12.75">
      <c r="O7202" s="12"/>
    </row>
    <row r="7203" ht="12.75">
      <c r="O7203" s="12"/>
    </row>
    <row r="7204" ht="12.75">
      <c r="O7204" s="12"/>
    </row>
    <row r="7205" ht="12.75">
      <c r="O7205" s="12"/>
    </row>
    <row r="7206" ht="12.75">
      <c r="O7206" s="12"/>
    </row>
    <row r="7207" ht="12.75">
      <c r="O7207" s="12"/>
    </row>
    <row r="7208" ht="12.75">
      <c r="O7208" s="12"/>
    </row>
    <row r="7209" ht="12.75">
      <c r="O7209" s="12"/>
    </row>
    <row r="7210" ht="12.75">
      <c r="O7210" s="12"/>
    </row>
    <row r="7211" ht="12.75">
      <c r="O7211" s="12"/>
    </row>
    <row r="7212" ht="12.75">
      <c r="O7212" s="12"/>
    </row>
    <row r="7213" ht="12.75">
      <c r="O7213" s="12"/>
    </row>
    <row r="7214" ht="12.75">
      <c r="O7214" s="12"/>
    </row>
    <row r="7215" ht="12.75">
      <c r="O7215" s="12"/>
    </row>
    <row r="7216" ht="12.75">
      <c r="O7216" s="12"/>
    </row>
    <row r="7217" ht="12.75">
      <c r="O7217" s="12"/>
    </row>
    <row r="7218" ht="12.75">
      <c r="O7218" s="12"/>
    </row>
    <row r="7219" ht="12.75">
      <c r="O7219" s="12"/>
    </row>
    <row r="7220" ht="12.75">
      <c r="O7220" s="12"/>
    </row>
    <row r="7221" ht="12.75">
      <c r="O7221" s="12"/>
    </row>
    <row r="7222" ht="12.75">
      <c r="O7222" s="12"/>
    </row>
    <row r="7223" ht="12.75">
      <c r="O7223" s="12"/>
    </row>
    <row r="7224" ht="12.75">
      <c r="O7224" s="12"/>
    </row>
    <row r="7225" ht="12.75">
      <c r="O7225" s="12"/>
    </row>
    <row r="7226" ht="12.75">
      <c r="O7226" s="12"/>
    </row>
    <row r="7227" ht="12.75">
      <c r="O7227" s="12"/>
    </row>
    <row r="7228" ht="12.75">
      <c r="O7228" s="12"/>
    </row>
    <row r="7229" ht="12.75">
      <c r="O7229" s="12"/>
    </row>
    <row r="7230" ht="12.75">
      <c r="O7230" s="12"/>
    </row>
    <row r="7231" ht="12.75">
      <c r="O7231" s="12"/>
    </row>
    <row r="7232" ht="12.75">
      <c r="O7232" s="12"/>
    </row>
    <row r="7233" ht="12.75">
      <c r="O7233" s="12"/>
    </row>
    <row r="7234" ht="12.75">
      <c r="O7234" s="12"/>
    </row>
    <row r="7235" ht="12.75">
      <c r="O7235" s="12"/>
    </row>
    <row r="7236" ht="12.75">
      <c r="O7236" s="12"/>
    </row>
    <row r="7237" ht="12.75">
      <c r="O7237" s="12"/>
    </row>
    <row r="7238" ht="12.75">
      <c r="O7238" s="12"/>
    </row>
    <row r="7239" ht="12.75">
      <c r="O7239" s="12"/>
    </row>
    <row r="7240" ht="12.75">
      <c r="O7240" s="12"/>
    </row>
    <row r="7241" ht="12.75">
      <c r="O7241" s="12"/>
    </row>
    <row r="7242" ht="12.75">
      <c r="O7242" s="12"/>
    </row>
    <row r="7243" ht="12.75">
      <c r="O7243" s="12"/>
    </row>
    <row r="7244" ht="12.75">
      <c r="O7244" s="12"/>
    </row>
    <row r="7245" ht="12.75">
      <c r="O7245" s="12"/>
    </row>
    <row r="7246" ht="12.75">
      <c r="O7246" s="12"/>
    </row>
    <row r="7247" ht="12.75">
      <c r="O7247" s="12"/>
    </row>
    <row r="7248" ht="12.75">
      <c r="O7248" s="12"/>
    </row>
    <row r="7249" ht="12.75">
      <c r="O7249" s="12"/>
    </row>
    <row r="7250" ht="12.75">
      <c r="O7250" s="12"/>
    </row>
    <row r="7251" ht="12.75">
      <c r="O7251" s="12"/>
    </row>
    <row r="7252" ht="12.75">
      <c r="O7252" s="12"/>
    </row>
    <row r="7253" ht="12.75">
      <c r="O7253" s="12"/>
    </row>
    <row r="7254" ht="12.75">
      <c r="O7254" s="12"/>
    </row>
    <row r="7255" ht="12.75">
      <c r="O7255" s="12"/>
    </row>
    <row r="7256" ht="12.75">
      <c r="O7256" s="12"/>
    </row>
    <row r="7257" ht="12.75">
      <c r="O7257" s="12"/>
    </row>
    <row r="7258" ht="12.75">
      <c r="O7258" s="12"/>
    </row>
    <row r="7259" ht="12.75">
      <c r="O7259" s="12"/>
    </row>
    <row r="7260" ht="12.75">
      <c r="O7260" s="12"/>
    </row>
    <row r="7261" ht="12.75">
      <c r="O7261" s="12"/>
    </row>
    <row r="7262" ht="12.75">
      <c r="O7262" s="12"/>
    </row>
    <row r="7263" ht="12.75">
      <c r="O7263" s="12"/>
    </row>
    <row r="7264" ht="12.75">
      <c r="O7264" s="12"/>
    </row>
    <row r="7265" ht="12.75">
      <c r="O7265" s="12"/>
    </row>
    <row r="7266" ht="12.75">
      <c r="O7266" s="12"/>
    </row>
    <row r="7267" ht="12.75">
      <c r="O7267" s="12"/>
    </row>
    <row r="7268" ht="12.75">
      <c r="O7268" s="12"/>
    </row>
    <row r="7269" ht="12.75">
      <c r="O7269" s="12"/>
    </row>
    <row r="7270" ht="12.75">
      <c r="O7270" s="12"/>
    </row>
    <row r="7271" ht="12.75">
      <c r="O7271" s="12"/>
    </row>
    <row r="7272" ht="12.75">
      <c r="O7272" s="12"/>
    </row>
    <row r="7273" ht="12.75">
      <c r="O7273" s="12"/>
    </row>
    <row r="7274" ht="12.75">
      <c r="O7274" s="12"/>
    </row>
    <row r="7275" ht="12.75">
      <c r="O7275" s="12"/>
    </row>
    <row r="7276" ht="12.75">
      <c r="O7276" s="12"/>
    </row>
    <row r="7277" ht="12.75">
      <c r="O7277" s="12"/>
    </row>
    <row r="7278" ht="12.75">
      <c r="O7278" s="12"/>
    </row>
    <row r="7279" ht="12.75">
      <c r="O7279" s="12"/>
    </row>
    <row r="7280" ht="12.75">
      <c r="O7280" s="12"/>
    </row>
    <row r="7281" ht="12.75">
      <c r="O7281" s="12"/>
    </row>
    <row r="7282" ht="12.75">
      <c r="O7282" s="12"/>
    </row>
    <row r="7283" ht="12.75">
      <c r="O7283" s="12"/>
    </row>
    <row r="7284" ht="12.75">
      <c r="O7284" s="12"/>
    </row>
    <row r="7285" ht="12.75">
      <c r="O7285" s="12"/>
    </row>
    <row r="7286" ht="12.75">
      <c r="O7286" s="12"/>
    </row>
    <row r="7287" ht="12.75">
      <c r="O7287" s="12"/>
    </row>
    <row r="7288" ht="12.75">
      <c r="O7288" s="12"/>
    </row>
    <row r="7289" ht="12.75">
      <c r="O7289" s="12"/>
    </row>
    <row r="7290" ht="12.75">
      <c r="O7290" s="12"/>
    </row>
    <row r="7291" ht="12.75">
      <c r="O7291" s="12"/>
    </row>
    <row r="7292" ht="12.75">
      <c r="O7292" s="12"/>
    </row>
    <row r="7293" ht="12.75">
      <c r="O7293" s="12"/>
    </row>
    <row r="7294" ht="12.75">
      <c r="O7294" s="12"/>
    </row>
    <row r="7295" ht="12.75">
      <c r="O7295" s="12"/>
    </row>
    <row r="7296" ht="12.75">
      <c r="O7296" s="12"/>
    </row>
    <row r="7297" ht="12.75">
      <c r="O7297" s="12"/>
    </row>
    <row r="7298" ht="12.75">
      <c r="O7298" s="12"/>
    </row>
    <row r="7299" ht="12.75">
      <c r="O7299" s="12"/>
    </row>
    <row r="7300" ht="12.75">
      <c r="O7300" s="12"/>
    </row>
    <row r="7301" ht="12.75">
      <c r="O7301" s="12"/>
    </row>
    <row r="7302" ht="12.75">
      <c r="O7302" s="12"/>
    </row>
    <row r="7303" ht="12.75">
      <c r="O7303" s="12"/>
    </row>
    <row r="7304" ht="12.75">
      <c r="O7304" s="12"/>
    </row>
    <row r="7305" ht="12.75">
      <c r="O7305" s="12"/>
    </row>
    <row r="7306" ht="12.75">
      <c r="O7306" s="12"/>
    </row>
    <row r="7307" ht="12.75">
      <c r="O7307" s="12"/>
    </row>
    <row r="7308" ht="12.75">
      <c r="O7308" s="12"/>
    </row>
    <row r="7309" ht="12.75">
      <c r="O7309" s="12"/>
    </row>
    <row r="7310" ht="12.75">
      <c r="O7310" s="12"/>
    </row>
    <row r="7311" ht="12.75">
      <c r="O7311" s="12"/>
    </row>
    <row r="7312" ht="12.75">
      <c r="O7312" s="12"/>
    </row>
    <row r="7313" ht="12.75">
      <c r="O7313" s="12"/>
    </row>
    <row r="7314" ht="12.75">
      <c r="O7314" s="12"/>
    </row>
    <row r="7315" ht="12.75">
      <c r="O7315" s="12"/>
    </row>
    <row r="7316" ht="12.75">
      <c r="O7316" s="12"/>
    </row>
    <row r="7317" ht="12.75">
      <c r="O7317" s="12"/>
    </row>
    <row r="7318" ht="12.75">
      <c r="O7318" s="12"/>
    </row>
    <row r="7319" ht="12.75">
      <c r="O7319" s="12"/>
    </row>
    <row r="7320" ht="12.75">
      <c r="O7320" s="12"/>
    </row>
    <row r="7321" ht="12.75">
      <c r="O7321" s="12"/>
    </row>
    <row r="7322" ht="12.75">
      <c r="O7322" s="12"/>
    </row>
    <row r="7323" ht="12.75">
      <c r="O7323" s="12"/>
    </row>
    <row r="7324" ht="12.75">
      <c r="O7324" s="12"/>
    </row>
    <row r="7325" ht="12.75">
      <c r="O7325" s="12"/>
    </row>
    <row r="7326" ht="12.75">
      <c r="O7326" s="12"/>
    </row>
    <row r="7327" ht="12.75">
      <c r="O7327" s="12"/>
    </row>
    <row r="7328" ht="12.75">
      <c r="O7328" s="12"/>
    </row>
    <row r="7329" ht="12.75">
      <c r="O7329" s="12"/>
    </row>
    <row r="7330" ht="12.75">
      <c r="O7330" s="12"/>
    </row>
    <row r="7331" ht="12.75">
      <c r="O7331" s="12"/>
    </row>
    <row r="7332" ht="12.75">
      <c r="O7332" s="12"/>
    </row>
    <row r="7333" ht="12.75">
      <c r="O7333" s="12"/>
    </row>
    <row r="7334" ht="12.75">
      <c r="O7334" s="12"/>
    </row>
    <row r="7335" ht="12.75">
      <c r="O7335" s="12"/>
    </row>
    <row r="7336" ht="12.75">
      <c r="O7336" s="12"/>
    </row>
    <row r="7337" ht="12.75">
      <c r="O7337" s="12"/>
    </row>
    <row r="7338" ht="12.75">
      <c r="O7338" s="12"/>
    </row>
    <row r="7339" ht="12.75">
      <c r="O7339" s="12"/>
    </row>
    <row r="7340" ht="12.75">
      <c r="O7340" s="12"/>
    </row>
    <row r="7341" ht="12.75">
      <c r="O7341" s="12"/>
    </row>
    <row r="7342" ht="12.75">
      <c r="O7342" s="12"/>
    </row>
    <row r="7343" ht="12.75">
      <c r="O7343" s="12"/>
    </row>
    <row r="7344" ht="12.75">
      <c r="O7344" s="12"/>
    </row>
    <row r="7345" ht="12.75">
      <c r="O7345" s="12"/>
    </row>
    <row r="7346" ht="12.75">
      <c r="O7346" s="12"/>
    </row>
    <row r="7347" ht="12.75">
      <c r="O7347" s="12"/>
    </row>
    <row r="7348" ht="12.75">
      <c r="O7348" s="12"/>
    </row>
    <row r="7349" ht="12.75">
      <c r="O7349" s="12"/>
    </row>
    <row r="7350" ht="12.75">
      <c r="O7350" s="12"/>
    </row>
    <row r="7351" ht="12.75">
      <c r="O7351" s="12"/>
    </row>
    <row r="7352" ht="12.75">
      <c r="O7352" s="12"/>
    </row>
    <row r="7353" ht="12.75">
      <c r="O7353" s="12"/>
    </row>
    <row r="7354" ht="12.75">
      <c r="O7354" s="12"/>
    </row>
    <row r="7355" ht="12.75">
      <c r="O7355" s="12"/>
    </row>
    <row r="7356" ht="12.75">
      <c r="O7356" s="12"/>
    </row>
    <row r="7357" ht="12.75">
      <c r="O7357" s="12"/>
    </row>
    <row r="7358" ht="12.75">
      <c r="O7358" s="12"/>
    </row>
    <row r="7359" ht="12.75">
      <c r="O7359" s="12"/>
    </row>
    <row r="7360" ht="12.75">
      <c r="O7360" s="12"/>
    </row>
    <row r="7361" ht="12.75">
      <c r="O7361" s="12"/>
    </row>
    <row r="7362" ht="12.75">
      <c r="O7362" s="12"/>
    </row>
    <row r="7363" ht="12.75">
      <c r="O7363" s="12"/>
    </row>
    <row r="7364" ht="12.75">
      <c r="O7364" s="12"/>
    </row>
    <row r="7365" ht="12.75">
      <c r="O7365" s="12"/>
    </row>
    <row r="7366" ht="12.75">
      <c r="O7366" s="12"/>
    </row>
    <row r="7367" ht="12.75">
      <c r="O7367" s="12"/>
    </row>
    <row r="7368" ht="12.75">
      <c r="O7368" s="12"/>
    </row>
    <row r="7369" ht="12.75">
      <c r="O7369" s="12"/>
    </row>
    <row r="7370" ht="12.75">
      <c r="O7370" s="12"/>
    </row>
    <row r="7371" ht="12.75">
      <c r="O7371" s="12"/>
    </row>
    <row r="7372" ht="12.75">
      <c r="O7372" s="12"/>
    </row>
    <row r="7373" ht="12.75">
      <c r="O7373" s="12"/>
    </row>
    <row r="7374" ht="12.75">
      <c r="O7374" s="12"/>
    </row>
    <row r="7375" ht="12.75">
      <c r="O7375" s="12"/>
    </row>
    <row r="7376" ht="12.75">
      <c r="O7376" s="12"/>
    </row>
    <row r="7377" ht="12.75">
      <c r="O7377" s="12"/>
    </row>
    <row r="7378" ht="12.75">
      <c r="O7378" s="12"/>
    </row>
    <row r="7379" ht="12.75">
      <c r="O7379" s="12"/>
    </row>
    <row r="7380" ht="12.75">
      <c r="O7380" s="12"/>
    </row>
    <row r="7381" ht="12.75">
      <c r="O7381" s="12"/>
    </row>
    <row r="7382" ht="12.75">
      <c r="O7382" s="12"/>
    </row>
    <row r="7383" ht="12.75">
      <c r="O7383" s="12"/>
    </row>
    <row r="7384" ht="12.75">
      <c r="O7384" s="12"/>
    </row>
    <row r="7385" ht="12.75">
      <c r="O7385" s="12"/>
    </row>
    <row r="7386" ht="12.75">
      <c r="O7386" s="12"/>
    </row>
    <row r="7387" ht="12.75">
      <c r="O7387" s="12"/>
    </row>
    <row r="7388" ht="12.75">
      <c r="O7388" s="12"/>
    </row>
    <row r="7389" ht="12.75">
      <c r="O7389" s="12"/>
    </row>
    <row r="7390" ht="12.75">
      <c r="O7390" s="12"/>
    </row>
    <row r="7391" ht="12.75">
      <c r="O7391" s="12"/>
    </row>
    <row r="7392" ht="12.75">
      <c r="O7392" s="12"/>
    </row>
    <row r="7393" ht="12.75">
      <c r="O7393" s="12"/>
    </row>
    <row r="7394" ht="12.75">
      <c r="O7394" s="12"/>
    </row>
    <row r="7395" ht="12.75">
      <c r="O7395" s="12"/>
    </row>
    <row r="7396" ht="12.75">
      <c r="O7396" s="12"/>
    </row>
    <row r="7397" ht="12.75">
      <c r="O7397" s="12"/>
    </row>
    <row r="7398" ht="12.75">
      <c r="O7398" s="12"/>
    </row>
    <row r="7399" ht="12.75">
      <c r="O7399" s="12"/>
    </row>
    <row r="7400" ht="12.75">
      <c r="O7400" s="12"/>
    </row>
    <row r="7401" ht="12.75">
      <c r="O7401" s="12"/>
    </row>
    <row r="7402" ht="12.75">
      <c r="O7402" s="12"/>
    </row>
    <row r="7403" ht="12.75">
      <c r="O7403" s="12"/>
    </row>
    <row r="7404" ht="12.75">
      <c r="O7404" s="12"/>
    </row>
    <row r="7405" ht="12.75">
      <c r="O7405" s="12"/>
    </row>
    <row r="7406" ht="12.75">
      <c r="O7406" s="12"/>
    </row>
    <row r="7407" ht="12.75">
      <c r="O7407" s="12"/>
    </row>
    <row r="7408" ht="12.75">
      <c r="O7408" s="12"/>
    </row>
    <row r="7409" ht="12.75">
      <c r="O7409" s="12"/>
    </row>
    <row r="7410" ht="12.75">
      <c r="O7410" s="12"/>
    </row>
    <row r="7411" ht="12.75">
      <c r="O7411" s="12"/>
    </row>
    <row r="7412" ht="12.75">
      <c r="O7412" s="12"/>
    </row>
    <row r="7413" ht="12.75">
      <c r="O7413" s="12"/>
    </row>
    <row r="7414" ht="12.75">
      <c r="O7414" s="12"/>
    </row>
    <row r="7415" ht="12.75">
      <c r="O7415" s="12"/>
    </row>
    <row r="7416" ht="12.75">
      <c r="O7416" s="12"/>
    </row>
    <row r="7417" ht="12.75">
      <c r="O7417" s="12"/>
    </row>
    <row r="7418" ht="12.75">
      <c r="O7418" s="12"/>
    </row>
    <row r="7419" ht="12.75">
      <c r="O7419" s="12"/>
    </row>
    <row r="7420" ht="12.75">
      <c r="O7420" s="12"/>
    </row>
    <row r="7421" ht="12.75">
      <c r="O7421" s="12"/>
    </row>
    <row r="7422" ht="12.75">
      <c r="O7422" s="12"/>
    </row>
    <row r="7423" ht="12.75">
      <c r="O7423" s="12"/>
    </row>
    <row r="7424" ht="12.75">
      <c r="O7424" s="12"/>
    </row>
    <row r="7425" ht="12.75">
      <c r="O7425" s="12"/>
    </row>
    <row r="7426" ht="12.75">
      <c r="O7426" s="12"/>
    </row>
    <row r="7427" ht="12.75">
      <c r="O7427" s="12"/>
    </row>
    <row r="7428" ht="12.75">
      <c r="O7428" s="12"/>
    </row>
    <row r="7429" ht="12.75">
      <c r="O7429" s="12"/>
    </row>
    <row r="7430" ht="12.75">
      <c r="O7430" s="12"/>
    </row>
    <row r="7431" ht="12.75">
      <c r="O7431" s="12"/>
    </row>
    <row r="7432" ht="12.75">
      <c r="O7432" s="12"/>
    </row>
    <row r="7433" ht="12.75">
      <c r="O7433" s="12"/>
    </row>
    <row r="7434" ht="12.75">
      <c r="O7434" s="12"/>
    </row>
    <row r="7435" ht="12.75">
      <c r="O7435" s="12"/>
    </row>
    <row r="7436" ht="12.75">
      <c r="O7436" s="12"/>
    </row>
    <row r="7437" ht="12.75">
      <c r="O7437" s="12"/>
    </row>
    <row r="7438" ht="12.75">
      <c r="O7438" s="12"/>
    </row>
    <row r="7439" ht="12.75">
      <c r="O7439" s="12"/>
    </row>
    <row r="7440" ht="12.75">
      <c r="O7440" s="12"/>
    </row>
    <row r="7441" ht="12.75">
      <c r="O7441" s="12"/>
    </row>
    <row r="7442" ht="12.75">
      <c r="O7442" s="12"/>
    </row>
    <row r="7443" ht="12.75">
      <c r="O7443" s="12"/>
    </row>
    <row r="7444" ht="12.75">
      <c r="O7444" s="12"/>
    </row>
    <row r="7445" ht="12.75">
      <c r="O7445" s="12"/>
    </row>
    <row r="7446" ht="12.75">
      <c r="O7446" s="12"/>
    </row>
    <row r="7447" ht="12.75">
      <c r="O7447" s="12"/>
    </row>
    <row r="7448" ht="12.75">
      <c r="O7448" s="12"/>
    </row>
    <row r="7449" ht="12.75">
      <c r="O7449" s="12"/>
    </row>
    <row r="7450" ht="12.75">
      <c r="O7450" s="12"/>
    </row>
    <row r="7451" ht="12.75">
      <c r="O7451" s="12"/>
    </row>
    <row r="7452" ht="12.75">
      <c r="O7452" s="12"/>
    </row>
    <row r="7453" ht="12.75">
      <c r="O7453" s="12"/>
    </row>
    <row r="7454" ht="12.75">
      <c r="O7454" s="12"/>
    </row>
    <row r="7455" ht="12.75">
      <c r="O7455" s="12"/>
    </row>
    <row r="7456" ht="12.75">
      <c r="O7456" s="12"/>
    </row>
    <row r="7457" ht="12.75">
      <c r="O7457" s="12"/>
    </row>
    <row r="7458" ht="12.75">
      <c r="O7458" s="12"/>
    </row>
    <row r="7459" ht="12.75">
      <c r="O7459" s="12"/>
    </row>
    <row r="7460" ht="12.75">
      <c r="O7460" s="12"/>
    </row>
    <row r="7461" ht="12.75">
      <c r="O7461" s="12"/>
    </row>
    <row r="7462" ht="12.75">
      <c r="O7462" s="12"/>
    </row>
    <row r="7463" ht="12.75">
      <c r="O7463" s="12"/>
    </row>
    <row r="7464" ht="12.75">
      <c r="O7464" s="12"/>
    </row>
    <row r="7465" ht="12.75">
      <c r="O7465" s="12"/>
    </row>
    <row r="7466" ht="12.75">
      <c r="O7466" s="12"/>
    </row>
    <row r="7467" ht="12.75">
      <c r="O7467" s="12"/>
    </row>
    <row r="7468" ht="12.75">
      <c r="O7468" s="12"/>
    </row>
    <row r="7469" ht="12.75">
      <c r="O7469" s="12"/>
    </row>
    <row r="7470" ht="12.75">
      <c r="O7470" s="12"/>
    </row>
    <row r="7471" ht="12.75">
      <c r="O7471" s="12"/>
    </row>
    <row r="7472" ht="12.75">
      <c r="O7472" s="12"/>
    </row>
    <row r="7473" ht="12.75">
      <c r="O7473" s="12"/>
    </row>
    <row r="7474" ht="12.75">
      <c r="O7474" s="12"/>
    </row>
    <row r="7475" ht="12.75">
      <c r="O7475" s="12"/>
    </row>
    <row r="7476" ht="12.75">
      <c r="O7476" s="12"/>
    </row>
    <row r="7477" ht="12.75">
      <c r="O7477" s="12"/>
    </row>
    <row r="7478" ht="12.75">
      <c r="O7478" s="12"/>
    </row>
    <row r="7479" ht="12.75">
      <c r="O7479" s="12"/>
    </row>
    <row r="7480" ht="12.75">
      <c r="O7480" s="12"/>
    </row>
    <row r="7481" ht="12.75">
      <c r="O7481" s="12"/>
    </row>
    <row r="7482" ht="12.75">
      <c r="O7482" s="12"/>
    </row>
    <row r="7483" ht="12.75">
      <c r="O7483" s="12"/>
    </row>
    <row r="7484" ht="12.75">
      <c r="O7484" s="12"/>
    </row>
    <row r="7485" ht="12.75">
      <c r="O7485" s="12"/>
    </row>
    <row r="7486" ht="12.75">
      <c r="O7486" s="12"/>
    </row>
    <row r="7487" ht="12.75">
      <c r="O7487" s="12"/>
    </row>
    <row r="7488" ht="12.75">
      <c r="O7488" s="12"/>
    </row>
    <row r="7489" ht="12.75">
      <c r="O7489" s="12"/>
    </row>
    <row r="7490" ht="12.75">
      <c r="O7490" s="12"/>
    </row>
    <row r="7491" ht="12.75">
      <c r="O7491" s="12"/>
    </row>
    <row r="7492" ht="12.75">
      <c r="O7492" s="12"/>
    </row>
    <row r="7493" ht="12.75">
      <c r="O7493" s="12"/>
    </row>
    <row r="7494" ht="12.75">
      <c r="O7494" s="12"/>
    </row>
    <row r="7495" ht="12.75">
      <c r="O7495" s="12"/>
    </row>
    <row r="7496" ht="12.75">
      <c r="O7496" s="12"/>
    </row>
    <row r="7497" ht="12.75">
      <c r="O7497" s="12"/>
    </row>
    <row r="7498" ht="12.75">
      <c r="O7498" s="12"/>
    </row>
    <row r="7499" ht="12.75">
      <c r="O7499" s="12"/>
    </row>
    <row r="7500" ht="12.75">
      <c r="O7500" s="12"/>
    </row>
    <row r="7501" ht="12.75">
      <c r="O7501" s="12"/>
    </row>
    <row r="7502" ht="12.75">
      <c r="O7502" s="12"/>
    </row>
    <row r="7503" ht="12.75">
      <c r="O7503" s="12"/>
    </row>
    <row r="7504" ht="12.75">
      <c r="O7504" s="12"/>
    </row>
    <row r="7505" ht="12.75">
      <c r="O7505" s="12"/>
    </row>
    <row r="7506" ht="12.75">
      <c r="O7506" s="12"/>
    </row>
    <row r="7507" ht="12.75">
      <c r="O7507" s="12"/>
    </row>
    <row r="7508" ht="12.75">
      <c r="O7508" s="12"/>
    </row>
    <row r="7509" ht="12.75">
      <c r="O7509" s="12"/>
    </row>
    <row r="7510" ht="12.75">
      <c r="O7510" s="12"/>
    </row>
    <row r="7511" ht="12.75">
      <c r="O7511" s="12"/>
    </row>
    <row r="7512" ht="12.75">
      <c r="O7512" s="12"/>
    </row>
    <row r="7513" ht="12.75">
      <c r="O7513" s="12"/>
    </row>
    <row r="7514" ht="12.75">
      <c r="O7514" s="12"/>
    </row>
    <row r="7515" ht="12.75">
      <c r="O7515" s="12"/>
    </row>
    <row r="7516" ht="12.75">
      <c r="O7516" s="12"/>
    </row>
    <row r="7517" ht="12.75">
      <c r="O7517" s="12"/>
    </row>
    <row r="7518" ht="12.75">
      <c r="O7518" s="12"/>
    </row>
    <row r="7519" ht="12.75">
      <c r="O7519" s="12"/>
    </row>
    <row r="7520" ht="12.75">
      <c r="O7520" s="12"/>
    </row>
    <row r="7521" ht="12.75">
      <c r="O7521" s="12"/>
    </row>
    <row r="7522" ht="12.75">
      <c r="O7522" s="12"/>
    </row>
    <row r="7523" ht="12.75">
      <c r="O7523" s="12"/>
    </row>
    <row r="7524" ht="12.75">
      <c r="O7524" s="12"/>
    </row>
    <row r="7525" ht="12.75">
      <c r="O7525" s="12"/>
    </row>
    <row r="7526" ht="12.75">
      <c r="O7526" s="12"/>
    </row>
    <row r="7527" ht="12.75">
      <c r="O7527" s="12"/>
    </row>
    <row r="7528" ht="12.75">
      <c r="O7528" s="12"/>
    </row>
    <row r="7529" ht="12.75">
      <c r="O7529" s="12"/>
    </row>
    <row r="7530" ht="12.75">
      <c r="O7530" s="12"/>
    </row>
    <row r="7531" ht="12.75">
      <c r="O7531" s="12"/>
    </row>
    <row r="7532" ht="12.75">
      <c r="O7532" s="12"/>
    </row>
    <row r="7533" ht="12.75">
      <c r="O7533" s="12"/>
    </row>
    <row r="7534" ht="12.75">
      <c r="O7534" s="12"/>
    </row>
    <row r="7535" ht="12.75">
      <c r="O7535" s="12"/>
    </row>
    <row r="7536" ht="12.75">
      <c r="O7536" s="12"/>
    </row>
    <row r="7537" ht="12.75">
      <c r="O7537" s="12"/>
    </row>
    <row r="7538" ht="12.75">
      <c r="O7538" s="12"/>
    </row>
    <row r="7539" ht="12.75">
      <c r="O7539" s="12"/>
    </row>
    <row r="7540" ht="12.75">
      <c r="O7540" s="12"/>
    </row>
    <row r="7541" ht="12.75">
      <c r="O7541" s="12"/>
    </row>
    <row r="7542" ht="12.75">
      <c r="O7542" s="12"/>
    </row>
    <row r="7543" ht="12.75">
      <c r="O7543" s="12"/>
    </row>
    <row r="7544" ht="12.75">
      <c r="O7544" s="12"/>
    </row>
    <row r="7545" ht="12.75">
      <c r="O7545" s="12"/>
    </row>
    <row r="7546" ht="12.75">
      <c r="O7546" s="12"/>
    </row>
    <row r="7547" ht="12.75">
      <c r="O7547" s="12"/>
    </row>
    <row r="7548" ht="12.75">
      <c r="O7548" s="12"/>
    </row>
    <row r="7549" ht="12.75">
      <c r="O7549" s="12"/>
    </row>
    <row r="7550" ht="12.75">
      <c r="O7550" s="12"/>
    </row>
    <row r="7551" ht="12.75">
      <c r="O7551" s="12"/>
    </row>
    <row r="7552" ht="12.75">
      <c r="O7552" s="12"/>
    </row>
    <row r="7553" ht="12.75">
      <c r="O7553" s="12"/>
    </row>
    <row r="7554" ht="12.75">
      <c r="O7554" s="12"/>
    </row>
    <row r="7555" ht="12.75">
      <c r="O7555" s="12"/>
    </row>
    <row r="7556" ht="12.75">
      <c r="O7556" s="12"/>
    </row>
    <row r="7557" ht="12.75">
      <c r="O7557" s="12"/>
    </row>
    <row r="7558" ht="12.75">
      <c r="O7558" s="12"/>
    </row>
    <row r="7559" ht="12.75">
      <c r="O7559" s="12"/>
    </row>
    <row r="7560" ht="12.75">
      <c r="O7560" s="12"/>
    </row>
    <row r="7561" ht="12.75">
      <c r="O7561" s="12"/>
    </row>
    <row r="7562" ht="12.75">
      <c r="O7562" s="12"/>
    </row>
    <row r="7563" ht="12.75">
      <c r="O7563" s="12"/>
    </row>
    <row r="7564" ht="12.75">
      <c r="O7564" s="12"/>
    </row>
    <row r="7565" ht="12.75">
      <c r="O7565" s="12"/>
    </row>
    <row r="7566" ht="12.75">
      <c r="O7566" s="12"/>
    </row>
    <row r="7567" ht="12.75">
      <c r="O7567" s="12"/>
    </row>
    <row r="7568" ht="12.75">
      <c r="O7568" s="12"/>
    </row>
    <row r="7569" ht="12.75">
      <c r="O7569" s="12"/>
    </row>
    <row r="7570" ht="12.75">
      <c r="O7570" s="12"/>
    </row>
    <row r="7571" ht="12.75">
      <c r="O7571" s="12"/>
    </row>
    <row r="7572" ht="12.75">
      <c r="O7572" s="12"/>
    </row>
    <row r="7573" ht="12.75">
      <c r="O7573" s="12"/>
    </row>
    <row r="7574" ht="12.75">
      <c r="O7574" s="12"/>
    </row>
    <row r="7575" ht="12.75">
      <c r="O7575" s="12"/>
    </row>
    <row r="7576" ht="12.75">
      <c r="O7576" s="12"/>
    </row>
    <row r="7577" ht="12.75">
      <c r="O7577" s="12"/>
    </row>
    <row r="7578" ht="12.75">
      <c r="O7578" s="12"/>
    </row>
    <row r="7579" ht="12.75">
      <c r="O7579" s="12"/>
    </row>
    <row r="7580" ht="12.75">
      <c r="O7580" s="12"/>
    </row>
    <row r="7581" ht="12.75">
      <c r="O7581" s="12"/>
    </row>
    <row r="7582" ht="12.75">
      <c r="O7582" s="12"/>
    </row>
    <row r="7583" ht="12.75">
      <c r="O7583" s="12"/>
    </row>
    <row r="7584" ht="12.75">
      <c r="O7584" s="12"/>
    </row>
    <row r="7585" ht="12.75">
      <c r="O7585" s="12"/>
    </row>
    <row r="7586" ht="12.75">
      <c r="O7586" s="12"/>
    </row>
    <row r="7587" ht="12.75">
      <c r="O7587" s="12"/>
    </row>
    <row r="7588" ht="12.75">
      <c r="O7588" s="12"/>
    </row>
    <row r="7589" ht="12.75">
      <c r="O7589" s="12"/>
    </row>
    <row r="7590" ht="12.75">
      <c r="O7590" s="12"/>
    </row>
    <row r="7591" ht="12.75">
      <c r="O7591" s="12"/>
    </row>
    <row r="7592" ht="12.75">
      <c r="O7592" s="12"/>
    </row>
    <row r="7593" ht="12.75">
      <c r="O7593" s="12"/>
    </row>
    <row r="7594" ht="12.75">
      <c r="O7594" s="12"/>
    </row>
    <row r="7595" ht="12.75">
      <c r="O7595" s="12"/>
    </row>
    <row r="7596" ht="12.75">
      <c r="O7596" s="12"/>
    </row>
    <row r="7597" ht="12.75">
      <c r="O7597" s="12"/>
    </row>
    <row r="7598" ht="12.75">
      <c r="O7598" s="12"/>
    </row>
    <row r="7599" ht="12.75">
      <c r="O7599" s="12"/>
    </row>
    <row r="7600" ht="12.75">
      <c r="O7600" s="12"/>
    </row>
    <row r="7601" ht="12.75">
      <c r="O7601" s="12"/>
    </row>
    <row r="7602" ht="12.75">
      <c r="O7602" s="12"/>
    </row>
    <row r="7603" ht="12.75">
      <c r="O7603" s="12"/>
    </row>
    <row r="7604" ht="12.75">
      <c r="O7604" s="12"/>
    </row>
    <row r="7605" ht="12.75">
      <c r="O7605" s="12"/>
    </row>
    <row r="7606" ht="12.75">
      <c r="O7606" s="12"/>
    </row>
    <row r="7607" ht="12.75">
      <c r="O7607" s="12"/>
    </row>
    <row r="7608" ht="12.75">
      <c r="O7608" s="12"/>
    </row>
    <row r="7609" ht="12.75">
      <c r="O7609" s="12"/>
    </row>
    <row r="7610" ht="12.75">
      <c r="O7610" s="12"/>
    </row>
    <row r="7611" ht="12.75">
      <c r="O7611" s="12"/>
    </row>
    <row r="7612" ht="12.75">
      <c r="O7612" s="12"/>
    </row>
    <row r="7613" ht="12.75">
      <c r="O7613" s="12"/>
    </row>
    <row r="7614" ht="12.75">
      <c r="O7614" s="12"/>
    </row>
    <row r="7615" ht="12.75">
      <c r="O7615" s="12"/>
    </row>
    <row r="7616" ht="12.75">
      <c r="O7616" s="12"/>
    </row>
    <row r="7617" ht="12.75">
      <c r="O7617" s="12"/>
    </row>
    <row r="7618" ht="12.75">
      <c r="O7618" s="12"/>
    </row>
    <row r="7619" ht="12.75">
      <c r="O7619" s="12"/>
    </row>
    <row r="7620" ht="12.75">
      <c r="O7620" s="12"/>
    </row>
    <row r="7621" ht="12.75">
      <c r="O7621" s="12"/>
    </row>
    <row r="7622" ht="12.75">
      <c r="O7622" s="12"/>
    </row>
    <row r="7623" ht="12.75">
      <c r="O7623" s="12"/>
    </row>
    <row r="7624" ht="12.75">
      <c r="O7624" s="12"/>
    </row>
    <row r="7625" ht="12.75">
      <c r="O7625" s="12"/>
    </row>
    <row r="7626" ht="12.75">
      <c r="O7626" s="12"/>
    </row>
    <row r="7627" ht="12.75">
      <c r="O7627" s="12"/>
    </row>
    <row r="7628" ht="12.75">
      <c r="O7628" s="12"/>
    </row>
    <row r="7629" ht="12.75">
      <c r="O7629" s="12"/>
    </row>
    <row r="7630" ht="12.75">
      <c r="O7630" s="12"/>
    </row>
    <row r="7631" ht="12.75">
      <c r="O7631" s="12"/>
    </row>
    <row r="7632" ht="12.75">
      <c r="O7632" s="12"/>
    </row>
    <row r="7633" ht="12.75">
      <c r="O7633" s="12"/>
    </row>
    <row r="7634" ht="12.75">
      <c r="O7634" s="12"/>
    </row>
    <row r="7635" ht="12.75">
      <c r="O7635" s="12"/>
    </row>
    <row r="7636" ht="12.75">
      <c r="O7636" s="12"/>
    </row>
    <row r="7637" ht="12.75">
      <c r="O7637" s="12"/>
    </row>
    <row r="7638" ht="12.75">
      <c r="O7638" s="12"/>
    </row>
    <row r="7639" ht="12.75">
      <c r="O7639" s="12"/>
    </row>
    <row r="7640" ht="12.75">
      <c r="O7640" s="12"/>
    </row>
    <row r="7641" ht="12.75">
      <c r="O7641" s="12"/>
    </row>
    <row r="7642" ht="12.75">
      <c r="O7642" s="12"/>
    </row>
    <row r="7643" ht="12.75">
      <c r="O7643" s="12"/>
    </row>
    <row r="7644" ht="12.75">
      <c r="O7644" s="12"/>
    </row>
    <row r="7645" ht="12.75">
      <c r="O7645" s="12"/>
    </row>
    <row r="7646" ht="12.75">
      <c r="O7646" s="12"/>
    </row>
    <row r="7647" ht="12.75">
      <c r="O7647" s="12"/>
    </row>
    <row r="7648" ht="12.75">
      <c r="O7648" s="12"/>
    </row>
    <row r="7649" ht="12.75">
      <c r="O7649" s="12"/>
    </row>
    <row r="7650" ht="12.75">
      <c r="O7650" s="12"/>
    </row>
    <row r="7651" ht="12.75">
      <c r="O7651" s="12"/>
    </row>
    <row r="7652" ht="12.75">
      <c r="O7652" s="12"/>
    </row>
    <row r="7653" ht="12.75">
      <c r="O7653" s="12"/>
    </row>
    <row r="7654" ht="12.75">
      <c r="O7654" s="12"/>
    </row>
    <row r="7655" ht="12.75">
      <c r="O7655" s="12"/>
    </row>
    <row r="7656" ht="12.75">
      <c r="O7656" s="12"/>
    </row>
    <row r="7657" ht="12.75">
      <c r="O7657" s="12"/>
    </row>
    <row r="7658" ht="12.75">
      <c r="O7658" s="12"/>
    </row>
    <row r="7659" ht="12.75">
      <c r="O7659" s="12"/>
    </row>
    <row r="7660" ht="12.75">
      <c r="O7660" s="12"/>
    </row>
    <row r="7661" ht="12.75">
      <c r="O7661" s="12"/>
    </row>
    <row r="7662" ht="12.75">
      <c r="O7662" s="12"/>
    </row>
    <row r="7663" ht="12.75">
      <c r="O7663" s="12"/>
    </row>
    <row r="7664" ht="12.75">
      <c r="O7664" s="12"/>
    </row>
    <row r="7665" ht="12.75">
      <c r="O7665" s="12"/>
    </row>
    <row r="7666" ht="12.75">
      <c r="O7666" s="12"/>
    </row>
    <row r="7667" ht="12.75">
      <c r="O7667" s="12"/>
    </row>
    <row r="7668" ht="12.75">
      <c r="O7668" s="12"/>
    </row>
    <row r="7669" ht="12.75">
      <c r="O7669" s="12"/>
    </row>
    <row r="7670" ht="12.75">
      <c r="O7670" s="12"/>
    </row>
    <row r="7671" ht="12.75">
      <c r="O7671" s="12"/>
    </row>
    <row r="7672" ht="12.75">
      <c r="O7672" s="12"/>
    </row>
    <row r="7673" ht="12.75">
      <c r="O7673" s="12"/>
    </row>
    <row r="7674" ht="12.75">
      <c r="O7674" s="12"/>
    </row>
    <row r="7675" ht="12.75">
      <c r="O7675" s="12"/>
    </row>
    <row r="7676" ht="12.75">
      <c r="O7676" s="12"/>
    </row>
    <row r="7677" ht="12.75">
      <c r="O7677" s="12"/>
    </row>
    <row r="7678" ht="12.75">
      <c r="O7678" s="12"/>
    </row>
    <row r="7679" ht="12.75">
      <c r="O7679" s="12"/>
    </row>
    <row r="7680" ht="12.75">
      <c r="O7680" s="12"/>
    </row>
    <row r="7681" ht="12.75">
      <c r="O7681" s="12"/>
    </row>
    <row r="7682" ht="12.75">
      <c r="O7682" s="12"/>
    </row>
    <row r="7683" ht="12.75">
      <c r="O7683" s="12"/>
    </row>
    <row r="7684" ht="12.75">
      <c r="O7684" s="12"/>
    </row>
    <row r="7685" ht="12.75">
      <c r="O7685" s="12"/>
    </row>
    <row r="7686" ht="12.75">
      <c r="O7686" s="12"/>
    </row>
    <row r="7687" ht="12.75">
      <c r="O7687" s="12"/>
    </row>
    <row r="7688" ht="12.75">
      <c r="O7688" s="12"/>
    </row>
    <row r="7689" ht="12.75">
      <c r="O7689" s="12"/>
    </row>
    <row r="7690" ht="12.75">
      <c r="O7690" s="12"/>
    </row>
    <row r="7691" ht="12.75">
      <c r="O7691" s="12"/>
    </row>
    <row r="7692" ht="12.75">
      <c r="O7692" s="12"/>
    </row>
    <row r="7693" ht="12.75">
      <c r="O7693" s="12"/>
    </row>
    <row r="7694" ht="12.75">
      <c r="O7694" s="12"/>
    </row>
    <row r="7695" ht="12.75">
      <c r="O7695" s="12"/>
    </row>
    <row r="7696" ht="12.75">
      <c r="O7696" s="12"/>
    </row>
    <row r="7697" ht="12.75">
      <c r="O7697" s="12"/>
    </row>
    <row r="7698" ht="12.75">
      <c r="O7698" s="12"/>
    </row>
    <row r="7699" ht="12.75">
      <c r="O7699" s="12"/>
    </row>
    <row r="7700" ht="12.75">
      <c r="O7700" s="12"/>
    </row>
    <row r="7701" ht="12.75">
      <c r="O7701" s="12"/>
    </row>
    <row r="7702" ht="12.75">
      <c r="O7702" s="12"/>
    </row>
    <row r="7703" ht="12.75">
      <c r="O7703" s="12"/>
    </row>
    <row r="7704" ht="12.75">
      <c r="O7704" s="12"/>
    </row>
    <row r="7705" ht="12.75">
      <c r="O7705" s="12"/>
    </row>
    <row r="7706" ht="12.75">
      <c r="O7706" s="12"/>
    </row>
    <row r="7707" ht="12.75">
      <c r="O7707" s="12"/>
    </row>
    <row r="7708" ht="12.75">
      <c r="O7708" s="12"/>
    </row>
    <row r="7709" ht="12.75">
      <c r="O7709" s="12"/>
    </row>
    <row r="7710" ht="12.75">
      <c r="O7710" s="12"/>
    </row>
    <row r="7711" ht="12.75">
      <c r="O7711" s="12"/>
    </row>
    <row r="7712" ht="12.75">
      <c r="O7712" s="12"/>
    </row>
    <row r="7713" ht="12.75">
      <c r="O7713" s="12"/>
    </row>
    <row r="7714" ht="12.75">
      <c r="O7714" s="12"/>
    </row>
    <row r="7715" ht="12.75">
      <c r="O7715" s="12"/>
    </row>
    <row r="7716" ht="12.75">
      <c r="O7716" s="12"/>
    </row>
    <row r="7717" ht="12.75">
      <c r="O7717" s="12"/>
    </row>
    <row r="7718" ht="12.75">
      <c r="O7718" s="12"/>
    </row>
    <row r="7719" ht="12.75">
      <c r="O7719" s="12"/>
    </row>
    <row r="7720" ht="12.75">
      <c r="O7720" s="12"/>
    </row>
    <row r="7721" ht="12.75">
      <c r="O7721" s="12"/>
    </row>
    <row r="7722" ht="12.75">
      <c r="O7722" s="12"/>
    </row>
    <row r="7723" ht="12.75">
      <c r="O7723" s="12"/>
    </row>
    <row r="7724" ht="12.75">
      <c r="O7724" s="12"/>
    </row>
    <row r="7725" ht="12.75">
      <c r="O7725" s="12"/>
    </row>
    <row r="7726" ht="12.75">
      <c r="O7726" s="12"/>
    </row>
    <row r="7727" ht="12.75">
      <c r="O7727" s="12"/>
    </row>
    <row r="7728" ht="12.75">
      <c r="O7728" s="12"/>
    </row>
    <row r="7729" ht="12.75">
      <c r="O7729" s="12"/>
    </row>
    <row r="7730" ht="12.75">
      <c r="O7730" s="12"/>
    </row>
    <row r="7731" ht="12.75">
      <c r="O7731" s="12"/>
    </row>
    <row r="7732" ht="12.75">
      <c r="O7732" s="12"/>
    </row>
    <row r="7733" ht="12.75">
      <c r="O7733" s="12"/>
    </row>
    <row r="7734" ht="12.75">
      <c r="O7734" s="12"/>
    </row>
    <row r="7735" ht="12.75">
      <c r="O7735" s="12"/>
    </row>
    <row r="7736" ht="12.75">
      <c r="O7736" s="12"/>
    </row>
    <row r="7737" ht="12.75">
      <c r="O7737" s="12"/>
    </row>
    <row r="7738" ht="12.75">
      <c r="O7738" s="12"/>
    </row>
    <row r="7739" ht="12.75">
      <c r="O7739" s="12"/>
    </row>
    <row r="7740" ht="12.75">
      <c r="O7740" s="12"/>
    </row>
    <row r="7741" ht="12.75">
      <c r="O7741" s="12"/>
    </row>
    <row r="7742" ht="12.75">
      <c r="O7742" s="12"/>
    </row>
    <row r="7743" ht="12.75">
      <c r="O7743" s="12"/>
    </row>
    <row r="7744" ht="12.75">
      <c r="O7744" s="12"/>
    </row>
    <row r="7745" ht="12.75">
      <c r="O7745" s="12"/>
    </row>
    <row r="7746" ht="12.75">
      <c r="O7746" s="12"/>
    </row>
    <row r="7747" ht="12.75">
      <c r="O7747" s="12"/>
    </row>
    <row r="7748" ht="12.75">
      <c r="O7748" s="12"/>
    </row>
    <row r="7749" ht="12.75">
      <c r="O7749" s="12"/>
    </row>
    <row r="7750" ht="12.75">
      <c r="O7750" s="12"/>
    </row>
    <row r="7751" ht="12.75">
      <c r="O7751" s="12"/>
    </row>
    <row r="7752" ht="12.75">
      <c r="O7752" s="12"/>
    </row>
    <row r="7753" ht="12.75">
      <c r="O7753" s="12"/>
    </row>
    <row r="7754" ht="12.75">
      <c r="O7754" s="12"/>
    </row>
    <row r="7755" ht="12.75">
      <c r="O7755" s="12"/>
    </row>
    <row r="7756" ht="12.75">
      <c r="O7756" s="12"/>
    </row>
    <row r="7757" ht="12.75">
      <c r="O7757" s="12"/>
    </row>
    <row r="7758" ht="12.75">
      <c r="O7758" s="12"/>
    </row>
    <row r="7759" ht="12.75">
      <c r="O7759" s="12"/>
    </row>
    <row r="7760" ht="12.75">
      <c r="O7760" s="12"/>
    </row>
    <row r="7761" ht="12.75">
      <c r="O7761" s="12"/>
    </row>
    <row r="7762" ht="12.75">
      <c r="O7762" s="12"/>
    </row>
    <row r="7763" ht="12.75">
      <c r="O7763" s="12"/>
    </row>
    <row r="7764" ht="12.75">
      <c r="O7764" s="12"/>
    </row>
    <row r="7765" ht="12.75">
      <c r="O7765" s="12"/>
    </row>
    <row r="7766" ht="12.75">
      <c r="O7766" s="12"/>
    </row>
    <row r="7767" ht="12.75">
      <c r="O7767" s="12"/>
    </row>
    <row r="7768" ht="12.75">
      <c r="O7768" s="12"/>
    </row>
    <row r="7769" ht="12.75">
      <c r="O7769" s="12"/>
    </row>
    <row r="7770" ht="12.75">
      <c r="O7770" s="12"/>
    </row>
    <row r="7771" ht="12.75">
      <c r="O7771" s="12"/>
    </row>
    <row r="7772" ht="12.75">
      <c r="O7772" s="12"/>
    </row>
    <row r="7773" ht="12.75">
      <c r="O7773" s="12"/>
    </row>
    <row r="7774" ht="12.75">
      <c r="O7774" s="12"/>
    </row>
    <row r="7775" ht="12.75">
      <c r="O7775" s="12"/>
    </row>
    <row r="7776" ht="12.75">
      <c r="O7776" s="12"/>
    </row>
    <row r="7777" ht="12.75">
      <c r="O7777" s="12"/>
    </row>
    <row r="7778" ht="12.75">
      <c r="O7778" s="12"/>
    </row>
    <row r="7779" ht="12.75">
      <c r="O7779" s="12"/>
    </row>
    <row r="7780" ht="12.75">
      <c r="O7780" s="12"/>
    </row>
    <row r="7781" ht="12.75">
      <c r="O7781" s="12"/>
    </row>
    <row r="7782" ht="12.75">
      <c r="O7782" s="12"/>
    </row>
    <row r="7783" ht="12.75">
      <c r="O7783" s="12"/>
    </row>
    <row r="7784" ht="12.75">
      <c r="O7784" s="12"/>
    </row>
    <row r="7785" ht="12.75">
      <c r="O7785" s="12"/>
    </row>
    <row r="7786" ht="12.75">
      <c r="O7786" s="12"/>
    </row>
    <row r="7787" ht="12.75">
      <c r="O7787" s="12"/>
    </row>
    <row r="7788" ht="12.75">
      <c r="O7788" s="12"/>
    </row>
    <row r="7789" ht="12.75">
      <c r="O7789" s="12"/>
    </row>
    <row r="7790" ht="12.75">
      <c r="O7790" s="12"/>
    </row>
    <row r="7791" ht="12.75">
      <c r="O7791" s="12"/>
    </row>
    <row r="7792" ht="12.75">
      <c r="O7792" s="12"/>
    </row>
    <row r="7793" ht="12.75">
      <c r="O7793" s="12"/>
    </row>
    <row r="7794" ht="12.75">
      <c r="O7794" s="12"/>
    </row>
    <row r="7795" ht="12.75">
      <c r="O7795" s="12"/>
    </row>
    <row r="7796" ht="12.75">
      <c r="O7796" s="12"/>
    </row>
    <row r="7797" ht="12.75">
      <c r="O7797" s="12"/>
    </row>
    <row r="7798" ht="12.75">
      <c r="O7798" s="12"/>
    </row>
    <row r="7799" ht="12.75">
      <c r="O7799" s="12"/>
    </row>
    <row r="7800" ht="12.75">
      <c r="O7800" s="12"/>
    </row>
    <row r="7801" ht="12.75">
      <c r="O7801" s="12"/>
    </row>
    <row r="7802" ht="12.75">
      <c r="O7802" s="12"/>
    </row>
    <row r="7803" ht="12.75">
      <c r="O7803" s="12"/>
    </row>
    <row r="7804" ht="12.75">
      <c r="O7804" s="12"/>
    </row>
    <row r="7805" ht="12.75">
      <c r="O7805" s="12"/>
    </row>
    <row r="7806" ht="12.75">
      <c r="O7806" s="12"/>
    </row>
    <row r="7807" ht="12.75">
      <c r="O7807" s="12"/>
    </row>
    <row r="7808" ht="12.75">
      <c r="O7808" s="12"/>
    </row>
    <row r="7809" ht="12.75">
      <c r="O7809" s="12"/>
    </row>
    <row r="7810" ht="12.75">
      <c r="O7810" s="12"/>
    </row>
    <row r="7811" ht="12.75">
      <c r="O7811" s="12"/>
    </row>
    <row r="7812" ht="12.75">
      <c r="O7812" s="12"/>
    </row>
    <row r="7813" ht="12.75">
      <c r="O7813" s="12"/>
    </row>
    <row r="7814" ht="12.75">
      <c r="O7814" s="12"/>
    </row>
    <row r="7815" ht="12.75">
      <c r="O7815" s="12"/>
    </row>
    <row r="7816" ht="12.75">
      <c r="O7816" s="12"/>
    </row>
    <row r="7817" ht="12.75">
      <c r="O7817" s="12"/>
    </row>
    <row r="7818" ht="12.75">
      <c r="O7818" s="12"/>
    </row>
    <row r="7819" ht="12.75">
      <c r="O7819" s="12"/>
    </row>
    <row r="7820" ht="12.75">
      <c r="O7820" s="12"/>
    </row>
    <row r="7821" ht="12.75">
      <c r="O7821" s="12"/>
    </row>
    <row r="7822" ht="12.75">
      <c r="O7822" s="12"/>
    </row>
    <row r="7823" ht="12.75">
      <c r="O7823" s="12"/>
    </row>
    <row r="7824" ht="12.75">
      <c r="O7824" s="12"/>
    </row>
    <row r="7825" ht="12.75">
      <c r="O7825" s="12"/>
    </row>
    <row r="7826" ht="12.75">
      <c r="O7826" s="12"/>
    </row>
    <row r="7827" ht="12.75">
      <c r="O7827" s="12"/>
    </row>
    <row r="7828" ht="12.75">
      <c r="O7828" s="12"/>
    </row>
    <row r="7829" ht="12.75">
      <c r="O7829" s="12"/>
    </row>
    <row r="7830" ht="12.75">
      <c r="O7830" s="12"/>
    </row>
    <row r="7831" ht="12.75">
      <c r="O7831" s="12"/>
    </row>
    <row r="7832" ht="12.75">
      <c r="O7832" s="12"/>
    </row>
    <row r="7833" ht="12.75">
      <c r="O7833" s="12"/>
    </row>
    <row r="7834" ht="12.75">
      <c r="O7834" s="12"/>
    </row>
    <row r="7835" ht="12.75">
      <c r="O7835" s="12"/>
    </row>
    <row r="7836" ht="12.75">
      <c r="O7836" s="12"/>
    </row>
    <row r="7837" ht="12.75">
      <c r="O7837" s="12"/>
    </row>
    <row r="7838" ht="12.75">
      <c r="O7838" s="12"/>
    </row>
    <row r="7839" ht="12.75">
      <c r="O7839" s="12"/>
    </row>
    <row r="7840" ht="12.75">
      <c r="O7840" s="12"/>
    </row>
    <row r="7841" ht="12.75">
      <c r="O7841" s="12"/>
    </row>
    <row r="7842" ht="12.75">
      <c r="O7842" s="12"/>
    </row>
    <row r="7843" ht="12.75">
      <c r="O7843" s="12"/>
    </row>
    <row r="7844" ht="12.75">
      <c r="O7844" s="12"/>
    </row>
    <row r="7845" ht="12.75">
      <c r="O7845" s="12"/>
    </row>
    <row r="7846" ht="12.75">
      <c r="O7846" s="12"/>
    </row>
    <row r="7847" ht="12.75">
      <c r="O7847" s="12"/>
    </row>
    <row r="7848" ht="12.75">
      <c r="O7848" s="12"/>
    </row>
    <row r="7849" ht="12.75">
      <c r="O7849" s="12"/>
    </row>
    <row r="7850" ht="12.75">
      <c r="O7850" s="12"/>
    </row>
    <row r="7851" ht="12.75">
      <c r="O7851" s="12"/>
    </row>
    <row r="7852" ht="12.75">
      <c r="O7852" s="12"/>
    </row>
    <row r="7853" ht="12.75">
      <c r="O7853" s="12"/>
    </row>
    <row r="7854" ht="12.75">
      <c r="O7854" s="12"/>
    </row>
    <row r="7855" ht="12.75">
      <c r="O7855" s="12"/>
    </row>
    <row r="7856" ht="12.75">
      <c r="O7856" s="12"/>
    </row>
    <row r="7857" ht="12.75">
      <c r="O7857" s="12"/>
    </row>
    <row r="7858" ht="12.75">
      <c r="O7858" s="12"/>
    </row>
    <row r="7859" ht="12.75">
      <c r="O7859" s="12"/>
    </row>
    <row r="7860" ht="12.75">
      <c r="O7860" s="12"/>
    </row>
    <row r="7861" ht="12.75">
      <c r="O7861" s="12"/>
    </row>
    <row r="7862" ht="12.75">
      <c r="O7862" s="12"/>
    </row>
    <row r="7863" ht="12.75">
      <c r="O7863" s="12"/>
    </row>
    <row r="7864" ht="12.75">
      <c r="O7864" s="12"/>
    </row>
    <row r="7865" ht="12.75">
      <c r="O7865" s="12"/>
    </row>
    <row r="7866" ht="12.75">
      <c r="O7866" s="12"/>
    </row>
    <row r="7867" ht="12.75">
      <c r="O7867" s="12"/>
    </row>
    <row r="7868" ht="12.75">
      <c r="O7868" s="12"/>
    </row>
    <row r="7869" ht="12.75">
      <c r="O7869" s="12"/>
    </row>
    <row r="7870" ht="12.75">
      <c r="O7870" s="12"/>
    </row>
    <row r="7871" ht="12.75">
      <c r="O7871" s="12"/>
    </row>
    <row r="7872" ht="12.75">
      <c r="O7872" s="12"/>
    </row>
    <row r="7873" ht="12.75">
      <c r="O7873" s="12"/>
    </row>
    <row r="7874" ht="12.75">
      <c r="O7874" s="12"/>
    </row>
    <row r="7875" ht="12.75">
      <c r="O7875" s="12"/>
    </row>
    <row r="7876" ht="12.75">
      <c r="O7876" s="12"/>
    </row>
    <row r="7877" ht="12.75">
      <c r="O7877" s="12"/>
    </row>
    <row r="7878" ht="12.75">
      <c r="O7878" s="12"/>
    </row>
    <row r="7879" ht="12.75">
      <c r="O7879" s="12"/>
    </row>
    <row r="7880" ht="12.75">
      <c r="O7880" s="12"/>
    </row>
    <row r="7881" ht="12.75">
      <c r="O7881" s="12"/>
    </row>
    <row r="7882" ht="12.75">
      <c r="O7882" s="12"/>
    </row>
    <row r="7883" ht="12.75">
      <c r="O7883" s="12"/>
    </row>
    <row r="7884" ht="12.75">
      <c r="O7884" s="12"/>
    </row>
    <row r="7885" ht="12.75">
      <c r="O7885" s="12"/>
    </row>
    <row r="7886" ht="12.75">
      <c r="O7886" s="12"/>
    </row>
    <row r="7887" ht="12.75">
      <c r="O7887" s="12"/>
    </row>
    <row r="7888" ht="12.75">
      <c r="O7888" s="12"/>
    </row>
    <row r="7889" ht="12.75">
      <c r="O7889" s="12"/>
    </row>
    <row r="7890" ht="12.75">
      <c r="O7890" s="12"/>
    </row>
    <row r="7891" ht="12.75">
      <c r="O7891" s="12"/>
    </row>
    <row r="7892" ht="12.75">
      <c r="O7892" s="12"/>
    </row>
    <row r="7893" ht="12.75">
      <c r="O7893" s="12"/>
    </row>
    <row r="7894" ht="12.75">
      <c r="O7894" s="12"/>
    </row>
    <row r="7895" ht="12.75">
      <c r="O7895" s="12"/>
    </row>
    <row r="7896" ht="12.75">
      <c r="O7896" s="12"/>
    </row>
    <row r="7897" ht="12.75">
      <c r="O7897" s="12"/>
    </row>
    <row r="7898" ht="12.75">
      <c r="O7898" s="12"/>
    </row>
    <row r="7899" ht="12.75">
      <c r="O7899" s="12"/>
    </row>
    <row r="7900" ht="12.75">
      <c r="O7900" s="12"/>
    </row>
    <row r="7901" ht="12.75">
      <c r="O7901" s="12"/>
    </row>
    <row r="7902" ht="12.75">
      <c r="O7902" s="12"/>
    </row>
    <row r="7903" ht="12.75">
      <c r="O7903" s="12"/>
    </row>
    <row r="7904" ht="12.75">
      <c r="O7904" s="12"/>
    </row>
    <row r="7905" ht="12.75">
      <c r="O7905" s="12"/>
    </row>
    <row r="7906" ht="12.75">
      <c r="O7906" s="12"/>
    </row>
    <row r="7907" ht="12.75">
      <c r="O7907" s="12"/>
    </row>
    <row r="7908" ht="12.75">
      <c r="O7908" s="12"/>
    </row>
    <row r="7909" ht="12.75">
      <c r="O7909" s="12"/>
    </row>
    <row r="7910" ht="12.75">
      <c r="O7910" s="12"/>
    </row>
    <row r="7911" ht="12.75">
      <c r="O7911" s="12"/>
    </row>
    <row r="7912" ht="12.75">
      <c r="O7912" s="12"/>
    </row>
    <row r="7913" ht="12.75">
      <c r="O7913" s="12"/>
    </row>
    <row r="7914" ht="12.75">
      <c r="O7914" s="12"/>
    </row>
    <row r="7915" ht="12.75">
      <c r="O7915" s="12"/>
    </row>
    <row r="7916" ht="12.75">
      <c r="O7916" s="12"/>
    </row>
    <row r="7917" ht="12.75">
      <c r="O7917" s="12"/>
    </row>
    <row r="7918" ht="12.75">
      <c r="O7918" s="12"/>
    </row>
    <row r="7919" ht="12.75">
      <c r="O7919" s="12"/>
    </row>
    <row r="7920" ht="12.75">
      <c r="O7920" s="12"/>
    </row>
    <row r="7921" ht="12.75">
      <c r="O7921" s="12"/>
    </row>
    <row r="7922" ht="12.75">
      <c r="O7922" s="12"/>
    </row>
    <row r="7923" ht="12.75">
      <c r="O7923" s="12"/>
    </row>
    <row r="7924" ht="12.75">
      <c r="O7924" s="12"/>
    </row>
    <row r="7925" ht="12.75">
      <c r="O7925" s="12"/>
    </row>
    <row r="7926" ht="12.75">
      <c r="O7926" s="12"/>
    </row>
    <row r="7927" ht="12.75">
      <c r="O7927" s="12"/>
    </row>
    <row r="7928" ht="12.75">
      <c r="O7928" s="12"/>
    </row>
    <row r="7929" ht="12.75">
      <c r="O7929" s="12"/>
    </row>
    <row r="7930" ht="12.75">
      <c r="O7930" s="12"/>
    </row>
    <row r="7931" ht="12.75">
      <c r="O7931" s="12"/>
    </row>
    <row r="7932" ht="12.75">
      <c r="O7932" s="12"/>
    </row>
    <row r="7933" ht="12.75">
      <c r="O7933" s="12"/>
    </row>
    <row r="7934" ht="12.75">
      <c r="O7934" s="12"/>
    </row>
    <row r="7935" ht="12.75">
      <c r="O7935" s="12"/>
    </row>
    <row r="7936" ht="12.75">
      <c r="O7936" s="12"/>
    </row>
    <row r="7937" ht="12.75">
      <c r="O7937" s="12"/>
    </row>
    <row r="7938" ht="12.75">
      <c r="O7938" s="12"/>
    </row>
    <row r="7939" ht="12.75">
      <c r="O7939" s="12"/>
    </row>
    <row r="7940" ht="12.75">
      <c r="O7940" s="12"/>
    </row>
    <row r="7941" ht="12.75">
      <c r="O7941" s="12"/>
    </row>
    <row r="7942" ht="12.75">
      <c r="O7942" s="12"/>
    </row>
    <row r="7943" ht="12.75">
      <c r="O7943" s="12"/>
    </row>
    <row r="7944" ht="12.75">
      <c r="O7944" s="12"/>
    </row>
    <row r="7945" ht="12.75">
      <c r="O7945" s="12"/>
    </row>
    <row r="7946" ht="12.75">
      <c r="O7946" s="12"/>
    </row>
    <row r="7947" ht="12.75">
      <c r="O7947" s="12"/>
    </row>
    <row r="7948" ht="12.75">
      <c r="O7948" s="12"/>
    </row>
    <row r="7949" ht="12.75">
      <c r="O7949" s="12"/>
    </row>
    <row r="7950" ht="12.75">
      <c r="O7950" s="12"/>
    </row>
    <row r="7951" ht="12.75">
      <c r="O7951" s="12"/>
    </row>
    <row r="7952" ht="12.75">
      <c r="O7952" s="12"/>
    </row>
    <row r="7953" ht="12.75">
      <c r="O7953" s="12"/>
    </row>
    <row r="7954" ht="12.75">
      <c r="O7954" s="12"/>
    </row>
    <row r="7955" ht="12.75">
      <c r="O7955" s="12"/>
    </row>
    <row r="7956" ht="12.75">
      <c r="O7956" s="12"/>
    </row>
    <row r="7957" ht="12.75">
      <c r="O7957" s="12"/>
    </row>
    <row r="7958" ht="12.75">
      <c r="O7958" s="12"/>
    </row>
    <row r="7959" ht="12.75">
      <c r="O7959" s="12"/>
    </row>
    <row r="7960" ht="12.75">
      <c r="O7960" s="12"/>
    </row>
    <row r="7961" ht="12.75">
      <c r="O7961" s="12"/>
    </row>
    <row r="7962" ht="12.75">
      <c r="O7962" s="12"/>
    </row>
    <row r="7963" ht="12.75">
      <c r="O7963" s="12"/>
    </row>
    <row r="7964" ht="12.75">
      <c r="O7964" s="12"/>
    </row>
    <row r="7965" ht="12.75">
      <c r="O7965" s="12"/>
    </row>
    <row r="7966" ht="12.75">
      <c r="O7966" s="12"/>
    </row>
    <row r="7967" ht="12.75">
      <c r="O7967" s="12"/>
    </row>
    <row r="7968" ht="12.75">
      <c r="O7968" s="12"/>
    </row>
    <row r="7969" ht="12.75">
      <c r="O7969" s="12"/>
    </row>
    <row r="7970" ht="12.75">
      <c r="O7970" s="12"/>
    </row>
    <row r="7971" ht="12.75">
      <c r="O7971" s="12"/>
    </row>
    <row r="7972" ht="12.75">
      <c r="O7972" s="12"/>
    </row>
    <row r="7973" ht="12.75">
      <c r="O7973" s="12"/>
    </row>
    <row r="7974" ht="12.75">
      <c r="O7974" s="12"/>
    </row>
    <row r="7975" ht="12.75">
      <c r="O7975" s="12"/>
    </row>
    <row r="7976" ht="12.75">
      <c r="O7976" s="12"/>
    </row>
    <row r="7977" ht="12.75">
      <c r="O7977" s="12"/>
    </row>
    <row r="7978" ht="12.75">
      <c r="O7978" s="12"/>
    </row>
    <row r="7979" ht="12.75">
      <c r="O7979" s="12"/>
    </row>
    <row r="7980" ht="12.75">
      <c r="O7980" s="12"/>
    </row>
    <row r="7981" ht="12.75">
      <c r="O7981" s="12"/>
    </row>
    <row r="7982" ht="12.75">
      <c r="O7982" s="12"/>
    </row>
    <row r="7983" ht="12.75">
      <c r="O7983" s="12"/>
    </row>
    <row r="7984" ht="12.75">
      <c r="O7984" s="12"/>
    </row>
    <row r="7985" ht="12.75">
      <c r="O7985" s="12"/>
    </row>
    <row r="7986" ht="12.75">
      <c r="O7986" s="12"/>
    </row>
    <row r="7987" ht="12.75">
      <c r="O7987" s="12"/>
    </row>
    <row r="7988" ht="12.75">
      <c r="O7988" s="12"/>
    </row>
    <row r="7989" ht="12.75">
      <c r="O7989" s="12"/>
    </row>
    <row r="7990" ht="12.75">
      <c r="O7990" s="12"/>
    </row>
    <row r="7991" ht="12.75">
      <c r="O7991" s="12"/>
    </row>
    <row r="7992" ht="12.75">
      <c r="O7992" s="12"/>
    </row>
    <row r="7993" ht="12.75">
      <c r="O7993" s="12"/>
    </row>
    <row r="7994" ht="12.75">
      <c r="O7994" s="12"/>
    </row>
    <row r="7995" ht="12.75">
      <c r="O7995" s="12"/>
    </row>
    <row r="7996" ht="12.75">
      <c r="O7996" s="12"/>
    </row>
    <row r="7997" ht="12.75">
      <c r="O7997" s="12"/>
    </row>
    <row r="7998" ht="12.75">
      <c r="O7998" s="12"/>
    </row>
    <row r="7999" ht="12.75">
      <c r="O7999" s="12"/>
    </row>
    <row r="8000" ht="12.75">
      <c r="O8000" s="12"/>
    </row>
    <row r="8001" ht="12.75">
      <c r="O8001" s="12"/>
    </row>
    <row r="8002" ht="12.75">
      <c r="O8002" s="12"/>
    </row>
    <row r="8003" ht="12.75">
      <c r="O8003" s="12"/>
    </row>
    <row r="8004" ht="12.75">
      <c r="O8004" s="12"/>
    </row>
    <row r="8005" ht="12.75">
      <c r="O8005" s="12"/>
    </row>
    <row r="8006" ht="12.75">
      <c r="O8006" s="12"/>
    </row>
    <row r="8007" ht="12.75">
      <c r="O8007" s="12"/>
    </row>
    <row r="8008" ht="12.75">
      <c r="O8008" s="12"/>
    </row>
    <row r="8009" ht="12.75">
      <c r="O8009" s="12"/>
    </row>
    <row r="8010" ht="12.75">
      <c r="O8010" s="12"/>
    </row>
    <row r="8011" ht="12.75">
      <c r="O8011" s="12"/>
    </row>
    <row r="8012" ht="12.75">
      <c r="O8012" s="12"/>
    </row>
    <row r="8013" ht="12.75">
      <c r="O8013" s="12"/>
    </row>
    <row r="8014" ht="12.75">
      <c r="O8014" s="12"/>
    </row>
    <row r="8015" ht="12.75">
      <c r="O8015" s="12"/>
    </row>
    <row r="8016" ht="12.75">
      <c r="O8016" s="12"/>
    </row>
    <row r="8017" ht="12.75">
      <c r="O8017" s="12"/>
    </row>
    <row r="8018" ht="12.75">
      <c r="O8018" s="12"/>
    </row>
    <row r="8019" ht="12.75">
      <c r="O8019" s="12"/>
    </row>
    <row r="8020" ht="12.75">
      <c r="O8020" s="12"/>
    </row>
    <row r="8021" ht="12.75">
      <c r="O8021" s="12"/>
    </row>
    <row r="8022" ht="12.75">
      <c r="O8022" s="12"/>
    </row>
    <row r="8023" ht="12.75">
      <c r="O8023" s="12"/>
    </row>
    <row r="8024" ht="12.75">
      <c r="O8024" s="12"/>
    </row>
    <row r="8025" ht="12.75">
      <c r="O8025" s="12"/>
    </row>
    <row r="8026" ht="12.75">
      <c r="O8026" s="12"/>
    </row>
    <row r="8027" ht="12.75">
      <c r="O8027" s="12"/>
    </row>
    <row r="8028" ht="12.75">
      <c r="O8028" s="12"/>
    </row>
    <row r="8029" ht="12.75">
      <c r="O8029" s="12"/>
    </row>
    <row r="8030" ht="12.75">
      <c r="O8030" s="12"/>
    </row>
    <row r="8031" ht="12.75">
      <c r="O8031" s="12"/>
    </row>
    <row r="8032" ht="12.75">
      <c r="O8032" s="12"/>
    </row>
    <row r="8033" ht="12.75">
      <c r="O8033" s="12"/>
    </row>
    <row r="8034" ht="12.75">
      <c r="O8034" s="12"/>
    </row>
    <row r="8035" ht="12.75">
      <c r="O8035" s="12"/>
    </row>
    <row r="8036" ht="12.75">
      <c r="O8036" s="12"/>
    </row>
    <row r="8037" ht="12.75">
      <c r="O8037" s="12"/>
    </row>
    <row r="8038" ht="12.75">
      <c r="O8038" s="12"/>
    </row>
    <row r="8039" ht="12.75">
      <c r="O8039" s="12"/>
    </row>
    <row r="8040" ht="12.75">
      <c r="O8040" s="12"/>
    </row>
    <row r="8041" ht="12.75">
      <c r="O8041" s="12"/>
    </row>
    <row r="8042" ht="12.75">
      <c r="O8042" s="12"/>
    </row>
    <row r="8043" ht="12.75">
      <c r="O8043" s="12"/>
    </row>
    <row r="8044" ht="12.75">
      <c r="O8044" s="12"/>
    </row>
    <row r="8045" ht="12.75">
      <c r="O8045" s="12"/>
    </row>
    <row r="8046" ht="12.75">
      <c r="O8046" s="12"/>
    </row>
    <row r="8047" ht="12.75">
      <c r="O8047" s="12"/>
    </row>
    <row r="8048" ht="12.75">
      <c r="O8048" s="12"/>
    </row>
    <row r="8049" ht="12.75">
      <c r="O8049" s="12"/>
    </row>
    <row r="8050" ht="12.75">
      <c r="O8050" s="12"/>
    </row>
    <row r="8051" ht="12.75">
      <c r="O8051" s="12"/>
    </row>
    <row r="8052" ht="12.75">
      <c r="O8052" s="12"/>
    </row>
    <row r="8053" ht="12.75">
      <c r="O8053" s="12"/>
    </row>
    <row r="8054" ht="12.75">
      <c r="O8054" s="12"/>
    </row>
    <row r="8055" ht="12.75">
      <c r="O8055" s="12"/>
    </row>
    <row r="8056" ht="12.75">
      <c r="O8056" s="12"/>
    </row>
    <row r="8057" ht="12.75">
      <c r="O8057" s="12"/>
    </row>
    <row r="8058" ht="12.75">
      <c r="O8058" s="12"/>
    </row>
    <row r="8059" ht="12.75">
      <c r="O8059" s="12"/>
    </row>
    <row r="8060" ht="12.75">
      <c r="O8060" s="12"/>
    </row>
    <row r="8061" ht="12.75">
      <c r="O8061" s="12"/>
    </row>
    <row r="8062" ht="12.75">
      <c r="O8062" s="12"/>
    </row>
    <row r="8063" ht="12.75">
      <c r="O8063" s="12"/>
    </row>
    <row r="8064" ht="12.75">
      <c r="O8064" s="12"/>
    </row>
    <row r="8065" ht="12.75">
      <c r="O8065" s="12"/>
    </row>
    <row r="8066" ht="12.75">
      <c r="O8066" s="12"/>
    </row>
    <row r="8067" ht="12.75">
      <c r="O8067" s="12"/>
    </row>
    <row r="8068" ht="12.75">
      <c r="O8068" s="12"/>
    </row>
    <row r="8069" ht="12.75">
      <c r="O8069" s="12"/>
    </row>
    <row r="8070" ht="12.75">
      <c r="O8070" s="12"/>
    </row>
    <row r="8071" ht="12.75">
      <c r="O8071" s="12"/>
    </row>
    <row r="8072" ht="12.75">
      <c r="O8072" s="12"/>
    </row>
    <row r="8073" ht="12.75">
      <c r="O8073" s="12"/>
    </row>
    <row r="8074" ht="12.75">
      <c r="O8074" s="12"/>
    </row>
    <row r="8075" ht="12.75">
      <c r="O8075" s="12"/>
    </row>
    <row r="8076" ht="12.75">
      <c r="O8076" s="12"/>
    </row>
    <row r="8077" ht="12.75">
      <c r="O8077" s="12"/>
    </row>
    <row r="8078" ht="12.75">
      <c r="O8078" s="12"/>
    </row>
    <row r="8079" ht="12.75">
      <c r="O8079" s="12"/>
    </row>
    <row r="8080" ht="12.75">
      <c r="O8080" s="12"/>
    </row>
    <row r="8081" ht="12.75">
      <c r="O8081" s="12"/>
    </row>
    <row r="8082" ht="12.75">
      <c r="O8082" s="12"/>
    </row>
    <row r="8083" ht="12.75">
      <c r="O8083" s="12"/>
    </row>
    <row r="8084" ht="12.75">
      <c r="O8084" s="12"/>
    </row>
    <row r="8085" ht="12.75">
      <c r="O8085" s="12"/>
    </row>
    <row r="8086" ht="12.75">
      <c r="O8086" s="12"/>
    </row>
    <row r="8087" ht="12.75">
      <c r="O8087" s="12"/>
    </row>
    <row r="8088" ht="12.75">
      <c r="O8088" s="12"/>
    </row>
    <row r="8089" ht="12.75">
      <c r="O8089" s="12"/>
    </row>
    <row r="8090" ht="12.75">
      <c r="O8090" s="12"/>
    </row>
    <row r="8091" ht="12.75">
      <c r="O8091" s="12"/>
    </row>
    <row r="8092" ht="12.75">
      <c r="O8092" s="12"/>
    </row>
    <row r="8093" ht="12.75">
      <c r="O8093" s="12"/>
    </row>
    <row r="8094" ht="12.75">
      <c r="O8094" s="12"/>
    </row>
    <row r="8095" ht="12.75">
      <c r="O8095" s="12"/>
    </row>
    <row r="8096" ht="12.75">
      <c r="O8096" s="12"/>
    </row>
    <row r="8097" ht="12.75">
      <c r="O8097" s="12"/>
    </row>
    <row r="8098" ht="12.75">
      <c r="O8098" s="12"/>
    </row>
    <row r="8099" ht="12.75">
      <c r="O8099" s="12"/>
    </row>
    <row r="8100" ht="12.75">
      <c r="O8100" s="12"/>
    </row>
    <row r="8101" ht="12.75">
      <c r="O8101" s="12"/>
    </row>
    <row r="8102" ht="12.75">
      <c r="O8102" s="12"/>
    </row>
    <row r="8103" ht="12.75">
      <c r="O8103" s="12"/>
    </row>
    <row r="8104" ht="12.75">
      <c r="O8104" s="12"/>
    </row>
    <row r="8105" ht="12.75">
      <c r="O8105" s="12"/>
    </row>
    <row r="8106" ht="12.75">
      <c r="O8106" s="12"/>
    </row>
    <row r="8107" ht="12.75">
      <c r="O8107" s="12"/>
    </row>
    <row r="8108" ht="12.75">
      <c r="O8108" s="12"/>
    </row>
    <row r="8109" ht="12.75">
      <c r="O8109" s="12"/>
    </row>
    <row r="8110" ht="12.75">
      <c r="O8110" s="12"/>
    </row>
    <row r="8111" ht="12.75">
      <c r="O8111" s="12"/>
    </row>
    <row r="8112" ht="12.75">
      <c r="O8112" s="12"/>
    </row>
    <row r="8113" ht="12.75">
      <c r="O8113" s="12"/>
    </row>
    <row r="8114" ht="12.75">
      <c r="O8114" s="12"/>
    </row>
    <row r="8115" ht="12.75">
      <c r="O8115" s="12"/>
    </row>
    <row r="8116" ht="12.75">
      <c r="O8116" s="12"/>
    </row>
    <row r="8117" ht="12.75">
      <c r="O8117" s="12"/>
    </row>
    <row r="8118" ht="12.75">
      <c r="O8118" s="12"/>
    </row>
    <row r="8119" ht="12.75">
      <c r="O8119" s="12"/>
    </row>
    <row r="8120" ht="12.75">
      <c r="O8120" s="12"/>
    </row>
    <row r="8121" ht="12.75">
      <c r="O8121" s="12"/>
    </row>
    <row r="8122" ht="12.75">
      <c r="O8122" s="12"/>
    </row>
    <row r="8123" ht="12.75">
      <c r="O8123" s="12"/>
    </row>
    <row r="8124" ht="12.75">
      <c r="O8124" s="12"/>
    </row>
    <row r="8125" ht="12.75">
      <c r="O8125" s="12"/>
    </row>
    <row r="8126" ht="12.75">
      <c r="O8126" s="12"/>
    </row>
    <row r="8127" ht="12.75">
      <c r="O8127" s="12"/>
    </row>
    <row r="8128" ht="12.75">
      <c r="O8128" s="12"/>
    </row>
    <row r="8129" ht="12.75">
      <c r="O8129" s="12"/>
    </row>
    <row r="8130" ht="12.75">
      <c r="O8130" s="12"/>
    </row>
    <row r="8131" ht="12.75">
      <c r="O8131" s="12"/>
    </row>
    <row r="8132" ht="12.75">
      <c r="O8132" s="12"/>
    </row>
    <row r="8133" ht="12.75">
      <c r="O8133" s="12"/>
    </row>
    <row r="8134" ht="12.75">
      <c r="O8134" s="12"/>
    </row>
    <row r="8135" ht="12.75">
      <c r="O8135" s="12"/>
    </row>
    <row r="8136" ht="12.75">
      <c r="O8136" s="12"/>
    </row>
    <row r="8137" ht="12.75">
      <c r="O8137" s="12"/>
    </row>
    <row r="8138" ht="12.75">
      <c r="O8138" s="12"/>
    </row>
    <row r="8139" ht="12.75">
      <c r="O8139" s="12"/>
    </row>
    <row r="8140" ht="12.75">
      <c r="O8140" s="12"/>
    </row>
    <row r="8141" ht="12.75">
      <c r="O8141" s="12"/>
    </row>
    <row r="8142" ht="12.75">
      <c r="O8142" s="12"/>
    </row>
    <row r="8143" ht="12.75">
      <c r="O8143" s="12"/>
    </row>
    <row r="8144" ht="12.75">
      <c r="O8144" s="12"/>
    </row>
    <row r="8145" ht="12.75">
      <c r="O8145" s="12"/>
    </row>
    <row r="8146" ht="12.75">
      <c r="O8146" s="12"/>
    </row>
    <row r="8147" ht="12.75">
      <c r="O8147" s="12"/>
    </row>
    <row r="8148" ht="12.75">
      <c r="O8148" s="12"/>
    </row>
    <row r="8149" ht="12.75">
      <c r="O8149" s="12"/>
    </row>
    <row r="8150" ht="12.75">
      <c r="O8150" s="12"/>
    </row>
    <row r="8151" ht="12.75">
      <c r="O8151" s="12"/>
    </row>
    <row r="8152" ht="12.75">
      <c r="O8152" s="12"/>
    </row>
    <row r="8153" ht="12.75">
      <c r="O8153" s="12"/>
    </row>
    <row r="8154" ht="12.75">
      <c r="O8154" s="12"/>
    </row>
    <row r="8155" ht="12.75">
      <c r="O8155" s="12"/>
    </row>
    <row r="8156" ht="12.75">
      <c r="O8156" s="12"/>
    </row>
    <row r="8157" ht="12.75">
      <c r="O8157" s="12"/>
    </row>
    <row r="8158" ht="12.75">
      <c r="O8158" s="12"/>
    </row>
    <row r="8159" ht="12.75">
      <c r="O8159" s="12"/>
    </row>
    <row r="8160" ht="12.75">
      <c r="O8160" s="12"/>
    </row>
    <row r="8161" ht="12.75">
      <c r="O8161" s="12"/>
    </row>
    <row r="8162" ht="12.75">
      <c r="O8162" s="12"/>
    </row>
    <row r="8163" ht="12.75">
      <c r="O8163" s="12"/>
    </row>
    <row r="8164" ht="12.75">
      <c r="O8164" s="12"/>
    </row>
    <row r="8165" ht="12.75">
      <c r="O8165" s="12"/>
    </row>
    <row r="8166" ht="12.75">
      <c r="O8166" s="12"/>
    </row>
    <row r="8167" ht="12.75">
      <c r="O8167" s="12"/>
    </row>
    <row r="8168" ht="12.75">
      <c r="O8168" s="12"/>
    </row>
    <row r="8169" ht="12.75">
      <c r="O8169" s="12"/>
    </row>
    <row r="8170" ht="12.75">
      <c r="O8170" s="12"/>
    </row>
    <row r="8171" ht="12.75">
      <c r="O8171" s="12"/>
    </row>
    <row r="8172" ht="12.75">
      <c r="O8172" s="12"/>
    </row>
    <row r="8173" ht="12.75">
      <c r="O8173" s="12"/>
    </row>
    <row r="8174" ht="12.75">
      <c r="O8174" s="12"/>
    </row>
    <row r="8175" ht="12.75">
      <c r="O8175" s="12"/>
    </row>
    <row r="8176" ht="12.75">
      <c r="O8176" s="12"/>
    </row>
    <row r="8177" ht="12.75">
      <c r="O8177" s="12"/>
    </row>
    <row r="8178" ht="12.75">
      <c r="O8178" s="12"/>
    </row>
    <row r="8179" ht="12.75">
      <c r="O8179" s="12"/>
    </row>
    <row r="8180" ht="12.75">
      <c r="O8180" s="12"/>
    </row>
    <row r="8181" ht="12.75">
      <c r="O8181" s="12"/>
    </row>
    <row r="8182" ht="12.75">
      <c r="O8182" s="12"/>
    </row>
    <row r="8183" ht="12.75">
      <c r="O8183" s="12"/>
    </row>
    <row r="8184" ht="12.75">
      <c r="O8184" s="12"/>
    </row>
    <row r="8185" ht="12.75">
      <c r="O8185" s="12"/>
    </row>
    <row r="8186" ht="12.75">
      <c r="O8186" s="12"/>
    </row>
    <row r="8187" ht="12.75">
      <c r="O8187" s="12"/>
    </row>
    <row r="8188" ht="12.75">
      <c r="O8188" s="12"/>
    </row>
    <row r="8189" ht="12.75">
      <c r="O8189" s="12"/>
    </row>
    <row r="8190" ht="12.75">
      <c r="O8190" s="12"/>
    </row>
    <row r="8191" ht="12.75">
      <c r="O8191" s="12"/>
    </row>
    <row r="8192" ht="12.75">
      <c r="O8192" s="12"/>
    </row>
    <row r="8193" ht="12.75">
      <c r="O8193" s="12"/>
    </row>
    <row r="8194" ht="12.75">
      <c r="O8194" s="12"/>
    </row>
    <row r="8195" ht="12.75">
      <c r="O8195" s="12"/>
    </row>
    <row r="8196" ht="12.75">
      <c r="O8196" s="12"/>
    </row>
    <row r="8197" ht="12.75">
      <c r="O8197" s="12"/>
    </row>
    <row r="8198" ht="12.75">
      <c r="O8198" s="12"/>
    </row>
    <row r="8199" ht="12.75">
      <c r="O8199" s="12"/>
    </row>
    <row r="8200" ht="12.75">
      <c r="O8200" s="12"/>
    </row>
    <row r="8201" ht="12.75">
      <c r="O8201" s="12"/>
    </row>
    <row r="8202" ht="12.75">
      <c r="O8202" s="12"/>
    </row>
    <row r="8203" ht="12.75">
      <c r="O8203" s="12"/>
    </row>
    <row r="8204" ht="12.75">
      <c r="O8204" s="12"/>
    </row>
    <row r="8205" ht="12.75">
      <c r="O8205" s="12"/>
    </row>
    <row r="8206" ht="12.75">
      <c r="O8206" s="12"/>
    </row>
    <row r="8207" ht="12.75">
      <c r="O8207" s="12"/>
    </row>
    <row r="8208" ht="12.75">
      <c r="O8208" s="12"/>
    </row>
    <row r="8209" ht="12.75">
      <c r="O8209" s="12"/>
    </row>
    <row r="8210" ht="12.75">
      <c r="O8210" s="12"/>
    </row>
    <row r="8211" ht="12.75">
      <c r="O8211" s="12"/>
    </row>
    <row r="8212" ht="12.75">
      <c r="O8212" s="12"/>
    </row>
    <row r="8213" ht="12.75">
      <c r="O8213" s="12"/>
    </row>
    <row r="8214" ht="12.75">
      <c r="O8214" s="12"/>
    </row>
    <row r="8215" ht="12.75">
      <c r="O8215" s="12"/>
    </row>
    <row r="8216" ht="12.75">
      <c r="O8216" s="12"/>
    </row>
    <row r="8217" ht="12.75">
      <c r="O8217" s="12"/>
    </row>
    <row r="8218" ht="12.75">
      <c r="O8218" s="12"/>
    </row>
    <row r="8219" ht="12.75">
      <c r="O8219" s="12"/>
    </row>
    <row r="8220" ht="12.75">
      <c r="O8220" s="12"/>
    </row>
    <row r="8221" ht="12.75">
      <c r="O8221" s="12"/>
    </row>
    <row r="8222" ht="12.75">
      <c r="O8222" s="12"/>
    </row>
    <row r="8223" ht="12.75">
      <c r="O8223" s="12"/>
    </row>
    <row r="8224" ht="12.75">
      <c r="O8224" s="12"/>
    </row>
    <row r="8225" ht="12.75">
      <c r="O8225" s="12"/>
    </row>
    <row r="8226" ht="12.75">
      <c r="O8226" s="12"/>
    </row>
    <row r="8227" ht="12.75">
      <c r="O8227" s="12"/>
    </row>
    <row r="8228" ht="12.75">
      <c r="O8228" s="12"/>
    </row>
    <row r="8229" ht="12.75">
      <c r="O8229" s="12"/>
    </row>
    <row r="8230" ht="12.75">
      <c r="O8230" s="12"/>
    </row>
    <row r="8231" ht="12.75">
      <c r="O8231" s="12"/>
    </row>
    <row r="8232" ht="12.75">
      <c r="O8232" s="12"/>
    </row>
    <row r="8233" ht="12.75">
      <c r="O8233" s="12"/>
    </row>
    <row r="8234" ht="12.75">
      <c r="O8234" s="12"/>
    </row>
    <row r="8235" ht="12.75">
      <c r="O8235" s="12"/>
    </row>
    <row r="8236" ht="12.75">
      <c r="O8236" s="12"/>
    </row>
    <row r="8237" ht="12.75">
      <c r="O8237" s="12"/>
    </row>
    <row r="8238" ht="12.75">
      <c r="O8238" s="12"/>
    </row>
    <row r="8239" ht="12.75">
      <c r="O8239" s="12"/>
    </row>
    <row r="8240" ht="12.75">
      <c r="O8240" s="12"/>
    </row>
    <row r="8241" ht="12.75">
      <c r="O8241" s="12"/>
    </row>
    <row r="8242" ht="12.75">
      <c r="O8242" s="12"/>
    </row>
    <row r="8243" ht="12.75">
      <c r="O8243" s="12"/>
    </row>
    <row r="8244" ht="12.75">
      <c r="O8244" s="12"/>
    </row>
    <row r="8245" ht="12.75">
      <c r="O8245" s="12"/>
    </row>
    <row r="8246" ht="12.75">
      <c r="O8246" s="12"/>
    </row>
    <row r="8247" ht="12.75">
      <c r="O8247" s="12"/>
    </row>
    <row r="8248" ht="12.75">
      <c r="O8248" s="12"/>
    </row>
    <row r="8249" ht="12.75">
      <c r="O8249" s="12"/>
    </row>
    <row r="8250" ht="12.75">
      <c r="O8250" s="12"/>
    </row>
    <row r="8251" ht="12.75">
      <c r="O8251" s="12"/>
    </row>
    <row r="8252" ht="12.75">
      <c r="O8252" s="12"/>
    </row>
    <row r="8253" ht="12.75">
      <c r="O8253" s="12"/>
    </row>
    <row r="8254" ht="12.75">
      <c r="O8254" s="12"/>
    </row>
    <row r="8255" ht="12.75">
      <c r="O8255" s="12"/>
    </row>
    <row r="8256" ht="12.75">
      <c r="O8256" s="12"/>
    </row>
    <row r="8257" ht="12.75">
      <c r="O8257" s="12"/>
    </row>
    <row r="8258" ht="12.75">
      <c r="O8258" s="12"/>
    </row>
    <row r="8259" ht="12.75">
      <c r="O8259" s="12"/>
    </row>
    <row r="8260" ht="12.75">
      <c r="O8260" s="12"/>
    </row>
    <row r="8261" ht="12.75">
      <c r="O8261" s="12"/>
    </row>
    <row r="8262" ht="12.75">
      <c r="O8262" s="12"/>
    </row>
    <row r="8263" ht="12.75">
      <c r="O8263" s="12"/>
    </row>
    <row r="8264" ht="12.75">
      <c r="O8264" s="12"/>
    </row>
    <row r="8265" ht="12.75">
      <c r="O8265" s="12"/>
    </row>
    <row r="8266" ht="12.75">
      <c r="O8266" s="12"/>
    </row>
    <row r="8267" ht="12.75">
      <c r="O8267" s="12"/>
    </row>
    <row r="8268" ht="12.75">
      <c r="O8268" s="12"/>
    </row>
    <row r="8269" ht="12.75">
      <c r="O8269" s="12"/>
    </row>
    <row r="8270" ht="12.75">
      <c r="O8270" s="12"/>
    </row>
    <row r="8271" ht="12.75">
      <c r="O8271" s="12"/>
    </row>
    <row r="8272" ht="12.75">
      <c r="O8272" s="12"/>
    </row>
    <row r="8273" ht="12.75">
      <c r="O8273" s="12"/>
    </row>
    <row r="8274" ht="12.75">
      <c r="O8274" s="12"/>
    </row>
    <row r="8275" ht="12.75">
      <c r="O8275" s="12"/>
    </row>
    <row r="8276" ht="12.75">
      <c r="O8276" s="12"/>
    </row>
    <row r="8277" ht="12.75">
      <c r="O8277" s="12"/>
    </row>
    <row r="8278" ht="12.75">
      <c r="O8278" s="12"/>
    </row>
    <row r="8279" ht="12.75">
      <c r="O8279" s="12"/>
    </row>
    <row r="8280" ht="12.75">
      <c r="O8280" s="12"/>
    </row>
    <row r="8281" ht="12.75">
      <c r="O8281" s="12"/>
    </row>
    <row r="8282" ht="12.75">
      <c r="O8282" s="12"/>
    </row>
    <row r="8283" ht="12.75">
      <c r="O8283" s="12"/>
    </row>
    <row r="8284" ht="12.75">
      <c r="O8284" s="12"/>
    </row>
    <row r="8285" ht="12.75">
      <c r="O8285" s="12"/>
    </row>
    <row r="8286" ht="12.75">
      <c r="O8286" s="12"/>
    </row>
    <row r="8287" ht="12.75">
      <c r="O8287" s="12"/>
    </row>
    <row r="8288" ht="12.75">
      <c r="O8288" s="12"/>
    </row>
    <row r="8289" ht="12.75">
      <c r="O8289" s="12"/>
    </row>
    <row r="8290" ht="12.75">
      <c r="O8290" s="12"/>
    </row>
    <row r="8291" ht="12.75">
      <c r="O8291" s="12"/>
    </row>
    <row r="8292" ht="12.75">
      <c r="O8292" s="12"/>
    </row>
    <row r="8293" ht="12.75">
      <c r="O8293" s="12"/>
    </row>
    <row r="8294" ht="12.75">
      <c r="O8294" s="12"/>
    </row>
    <row r="8295" ht="12.75">
      <c r="O8295" s="12"/>
    </row>
    <row r="8296" ht="12.75">
      <c r="O8296" s="12"/>
    </row>
    <row r="8297" ht="12.75">
      <c r="O8297" s="12"/>
    </row>
    <row r="8298" ht="12.75">
      <c r="O8298" s="12"/>
    </row>
    <row r="8299" ht="12.75">
      <c r="O8299" s="12"/>
    </row>
    <row r="8300" ht="12.75">
      <c r="O8300" s="12"/>
    </row>
    <row r="8301" ht="12.75">
      <c r="O8301" s="12"/>
    </row>
    <row r="8302" ht="12.75">
      <c r="O8302" s="12"/>
    </row>
    <row r="8303" ht="12.75">
      <c r="O8303" s="12"/>
    </row>
    <row r="8304" ht="12.75">
      <c r="O8304" s="12"/>
    </row>
    <row r="8305" ht="12.75">
      <c r="O8305" s="12"/>
    </row>
    <row r="8306" ht="12.75">
      <c r="O8306" s="12"/>
    </row>
    <row r="8307" ht="12.75">
      <c r="O8307" s="12"/>
    </row>
    <row r="8308" ht="12.75">
      <c r="O8308" s="12"/>
    </row>
    <row r="8309" ht="12.75">
      <c r="O8309" s="12"/>
    </row>
    <row r="8310" ht="12.75">
      <c r="O8310" s="12"/>
    </row>
    <row r="8311" ht="12.75">
      <c r="O8311" s="12"/>
    </row>
    <row r="8312" ht="12.75">
      <c r="O8312" s="12"/>
    </row>
    <row r="8313" ht="12.75">
      <c r="O8313" s="12"/>
    </row>
    <row r="8314" ht="12.75">
      <c r="O8314" s="12"/>
    </row>
    <row r="8315" ht="12.75">
      <c r="O8315" s="12"/>
    </row>
    <row r="8316" ht="12.75">
      <c r="O8316" s="12"/>
    </row>
    <row r="8317" ht="12.75">
      <c r="O8317" s="12"/>
    </row>
    <row r="8318" ht="12.75">
      <c r="O8318" s="12"/>
    </row>
    <row r="8319" ht="12.75">
      <c r="O8319" s="12"/>
    </row>
    <row r="8320" ht="12.75">
      <c r="O8320" s="12"/>
    </row>
    <row r="8321" ht="12.75">
      <c r="O8321" s="12"/>
    </row>
    <row r="8322" ht="12.75">
      <c r="O8322" s="12"/>
    </row>
    <row r="8323" ht="12.75">
      <c r="O8323" s="12"/>
    </row>
    <row r="8324" ht="12.75">
      <c r="O8324" s="12"/>
    </row>
    <row r="8325" ht="12.75">
      <c r="O8325" s="12"/>
    </row>
    <row r="8326" ht="12.75">
      <c r="O8326" s="12"/>
    </row>
    <row r="8327" ht="12.75">
      <c r="O8327" s="12"/>
    </row>
    <row r="8328" ht="12.75">
      <c r="O8328" s="12"/>
    </row>
    <row r="8329" ht="12.75">
      <c r="O8329" s="12"/>
    </row>
    <row r="8330" ht="12.75">
      <c r="O8330" s="12"/>
    </row>
    <row r="8331" ht="12.75">
      <c r="O8331" s="12"/>
    </row>
    <row r="8332" ht="12.75">
      <c r="O8332" s="12"/>
    </row>
    <row r="8333" ht="12.75">
      <c r="O8333" s="12"/>
    </row>
    <row r="8334" ht="12.75">
      <c r="O8334" s="12"/>
    </row>
    <row r="8335" ht="12.75">
      <c r="O8335" s="12"/>
    </row>
    <row r="8336" ht="12.75">
      <c r="O8336" s="12"/>
    </row>
    <row r="8337" ht="12.75">
      <c r="O8337" s="12"/>
    </row>
    <row r="8338" ht="12.75">
      <c r="O8338" s="12"/>
    </row>
    <row r="8339" ht="12.75">
      <c r="O8339" s="12"/>
    </row>
    <row r="8340" ht="12.75">
      <c r="O8340" s="12"/>
    </row>
    <row r="8341" ht="12.75">
      <c r="O8341" s="12"/>
    </row>
    <row r="8342" ht="12.75">
      <c r="O8342" s="12"/>
    </row>
    <row r="8343" ht="12.75">
      <c r="O8343" s="12"/>
    </row>
    <row r="8344" ht="12.75">
      <c r="O8344" s="12"/>
    </row>
    <row r="8345" ht="12.75">
      <c r="O8345" s="12"/>
    </row>
    <row r="8346" ht="12.75">
      <c r="O8346" s="12"/>
    </row>
    <row r="8347" ht="12.75">
      <c r="O8347" s="12"/>
    </row>
    <row r="8348" ht="12.75">
      <c r="O8348" s="12"/>
    </row>
    <row r="8349" ht="12.75">
      <c r="O8349" s="12"/>
    </row>
    <row r="8350" ht="12.75">
      <c r="O8350" s="12"/>
    </row>
    <row r="8351" ht="12.75">
      <c r="O8351" s="12"/>
    </row>
    <row r="8352" ht="12.75">
      <c r="O8352" s="12"/>
    </row>
    <row r="8353" ht="12.75">
      <c r="O8353" s="12"/>
    </row>
    <row r="8354" ht="12.75">
      <c r="O8354" s="12"/>
    </row>
    <row r="8355" ht="12.75">
      <c r="O8355" s="12"/>
    </row>
    <row r="8356" ht="12.75">
      <c r="O8356" s="12"/>
    </row>
    <row r="8357" ht="12.75">
      <c r="O8357" s="12"/>
    </row>
    <row r="8358" ht="12.75">
      <c r="O8358" s="12"/>
    </row>
    <row r="8359" ht="12.75">
      <c r="O8359" s="12"/>
    </row>
    <row r="8360" ht="12.75">
      <c r="O8360" s="12"/>
    </row>
    <row r="8361" ht="12.75">
      <c r="O8361" s="12"/>
    </row>
    <row r="8362" ht="12.75">
      <c r="O8362" s="12"/>
    </row>
    <row r="8363" ht="12.75">
      <c r="O8363" s="12"/>
    </row>
    <row r="8364" ht="12.75">
      <c r="O8364" s="12"/>
    </row>
    <row r="8365" ht="12.75">
      <c r="O8365" s="12"/>
    </row>
    <row r="8366" ht="12.75">
      <c r="O8366" s="12"/>
    </row>
    <row r="8367" ht="12.75">
      <c r="O8367" s="12"/>
    </row>
    <row r="8368" ht="12.75">
      <c r="O8368" s="12"/>
    </row>
    <row r="8369" ht="12.75">
      <c r="O8369" s="12"/>
    </row>
    <row r="8370" ht="12.75">
      <c r="O8370" s="12"/>
    </row>
    <row r="8371" ht="12.75">
      <c r="O8371" s="12"/>
    </row>
    <row r="8372" ht="12.75">
      <c r="O8372" s="12"/>
    </row>
    <row r="8373" ht="12.75">
      <c r="O8373" s="12"/>
    </row>
    <row r="8374" ht="12.75">
      <c r="O8374" s="12"/>
    </row>
    <row r="8375" ht="12.75">
      <c r="O8375" s="12"/>
    </row>
    <row r="8376" ht="12.75">
      <c r="O8376" s="12"/>
    </row>
    <row r="8377" ht="12.75">
      <c r="O8377" s="12"/>
    </row>
    <row r="8378" ht="12.75">
      <c r="O8378" s="12"/>
    </row>
    <row r="8379" ht="12.75">
      <c r="O8379" s="12"/>
    </row>
    <row r="8380" ht="12.75">
      <c r="O8380" s="12"/>
    </row>
    <row r="8381" ht="12.75">
      <c r="O8381" s="12"/>
    </row>
    <row r="8382" ht="12.75">
      <c r="O8382" s="12"/>
    </row>
    <row r="8383" ht="12.75">
      <c r="O8383" s="12"/>
    </row>
    <row r="8384" ht="12.75">
      <c r="O8384" s="12"/>
    </row>
    <row r="8385" ht="12.75">
      <c r="O8385" s="12"/>
    </row>
    <row r="8386" ht="12.75">
      <c r="O8386" s="12"/>
    </row>
    <row r="8387" ht="12.75">
      <c r="O8387" s="12"/>
    </row>
    <row r="8388" ht="12.75">
      <c r="O8388" s="12"/>
    </row>
    <row r="8389" ht="12.75">
      <c r="O8389" s="12"/>
    </row>
    <row r="8390" ht="12.75">
      <c r="O8390" s="12"/>
    </row>
    <row r="8391" ht="12.75">
      <c r="O8391" s="12"/>
    </row>
    <row r="8392" ht="12.75">
      <c r="O8392" s="12"/>
    </row>
    <row r="8393" ht="12.75">
      <c r="O8393" s="12"/>
    </row>
    <row r="8394" ht="12.75">
      <c r="O8394" s="12"/>
    </row>
    <row r="8395" ht="12.75">
      <c r="O8395" s="12"/>
    </row>
    <row r="8396" ht="12.75">
      <c r="O8396" s="12"/>
    </row>
    <row r="8397" ht="12.75">
      <c r="O8397" s="12"/>
    </row>
    <row r="8398" ht="12.75">
      <c r="O8398" s="12"/>
    </row>
    <row r="8399" ht="12.75">
      <c r="O8399" s="12"/>
    </row>
    <row r="8400" ht="12.75">
      <c r="O8400" s="12"/>
    </row>
    <row r="8401" ht="12.75">
      <c r="O8401" s="12"/>
    </row>
    <row r="8402" ht="12.75">
      <c r="O8402" s="12"/>
    </row>
    <row r="8403" ht="12.75">
      <c r="O8403" s="12"/>
    </row>
    <row r="8404" ht="12.75">
      <c r="O8404" s="12"/>
    </row>
    <row r="8405" ht="12.75">
      <c r="O8405" s="12"/>
    </row>
    <row r="8406" ht="12.75">
      <c r="O8406" s="12"/>
    </row>
    <row r="8407" ht="12.75">
      <c r="O8407" s="12"/>
    </row>
    <row r="8408" ht="12.75">
      <c r="O8408" s="12"/>
    </row>
    <row r="8409" ht="12.75">
      <c r="O8409" s="12"/>
    </row>
    <row r="8410" ht="12.75">
      <c r="O8410" s="12"/>
    </row>
    <row r="8411" ht="12.75">
      <c r="O8411" s="12"/>
    </row>
    <row r="8412" ht="12.75">
      <c r="O8412" s="12"/>
    </row>
    <row r="8413" ht="12.75">
      <c r="O8413" s="12"/>
    </row>
    <row r="8414" ht="12.75">
      <c r="O8414" s="12"/>
    </row>
    <row r="8415" ht="12.75">
      <c r="O8415" s="12"/>
    </row>
    <row r="8416" ht="12.75">
      <c r="O8416" s="12"/>
    </row>
    <row r="8417" ht="12.75">
      <c r="O8417" s="12"/>
    </row>
    <row r="8418" ht="12.75">
      <c r="O8418" s="12"/>
    </row>
    <row r="8419" ht="12.75">
      <c r="O8419" s="12"/>
    </row>
    <row r="8420" ht="12.75">
      <c r="O8420" s="12"/>
    </row>
    <row r="8421" ht="12.75">
      <c r="O8421" s="12"/>
    </row>
    <row r="8422" ht="12.75">
      <c r="O8422" s="12"/>
    </row>
    <row r="8423" ht="12.75">
      <c r="O8423" s="12"/>
    </row>
    <row r="8424" ht="12.75">
      <c r="O8424" s="12"/>
    </row>
    <row r="8425" ht="12.75">
      <c r="O8425" s="12"/>
    </row>
    <row r="8426" ht="12.75">
      <c r="O8426" s="12"/>
    </row>
    <row r="8427" ht="12.75">
      <c r="O8427" s="12"/>
    </row>
    <row r="8428" ht="12.75">
      <c r="O8428" s="12"/>
    </row>
    <row r="8429" ht="12.75">
      <c r="O8429" s="12"/>
    </row>
    <row r="8430" ht="12.75">
      <c r="O8430" s="12"/>
    </row>
    <row r="8431" ht="12.75">
      <c r="O8431" s="12"/>
    </row>
    <row r="8432" ht="12.75">
      <c r="O8432" s="12"/>
    </row>
    <row r="8433" ht="12.75">
      <c r="O8433" s="12"/>
    </row>
    <row r="8434" ht="12.75">
      <c r="O8434" s="12"/>
    </row>
    <row r="8435" ht="12.75">
      <c r="O8435" s="12"/>
    </row>
    <row r="8436" ht="12.75">
      <c r="O8436" s="12"/>
    </row>
    <row r="8437" ht="12.75">
      <c r="O8437" s="12"/>
    </row>
    <row r="8438" ht="12.75">
      <c r="O8438" s="12"/>
    </row>
    <row r="8439" ht="12.75">
      <c r="O8439" s="12"/>
    </row>
    <row r="8440" ht="12.75">
      <c r="O8440" s="12"/>
    </row>
    <row r="8441" ht="12.75">
      <c r="O8441" s="12"/>
    </row>
    <row r="8442" ht="12.75">
      <c r="O8442" s="12"/>
    </row>
    <row r="8443" ht="12.75">
      <c r="O8443" s="12"/>
    </row>
    <row r="8444" ht="12.75">
      <c r="O8444" s="12"/>
    </row>
    <row r="8445" ht="12.75">
      <c r="O8445" s="12"/>
    </row>
    <row r="8446" ht="12.75">
      <c r="O8446" s="12"/>
    </row>
    <row r="8447" ht="12.75">
      <c r="O8447" s="12"/>
    </row>
    <row r="8448" ht="12.75">
      <c r="O8448" s="12"/>
    </row>
    <row r="8449" ht="12.75">
      <c r="O8449" s="12"/>
    </row>
    <row r="8450" ht="12.75">
      <c r="O8450" s="12"/>
    </row>
    <row r="8451" ht="12.75">
      <c r="O8451" s="12"/>
    </row>
    <row r="8452" ht="12.75">
      <c r="O8452" s="12"/>
    </row>
    <row r="8453" ht="12.75">
      <c r="O8453" s="12"/>
    </row>
    <row r="8454" ht="12.75">
      <c r="O8454" s="12"/>
    </row>
    <row r="8455" ht="12.75">
      <c r="O8455" s="12"/>
    </row>
    <row r="8456" ht="12.75">
      <c r="O8456" s="12"/>
    </row>
    <row r="8457" ht="12.75">
      <c r="O8457" s="12"/>
    </row>
    <row r="8458" ht="12.75">
      <c r="O8458" s="12"/>
    </row>
    <row r="8459" ht="12.75">
      <c r="O8459" s="12"/>
    </row>
    <row r="8460" ht="12.75">
      <c r="O8460" s="12"/>
    </row>
    <row r="8461" ht="12.75">
      <c r="O8461" s="12"/>
    </row>
    <row r="8462" ht="12.75">
      <c r="O8462" s="12"/>
    </row>
    <row r="8463" ht="12.75">
      <c r="O8463" s="12"/>
    </row>
    <row r="8464" ht="12.75">
      <c r="O8464" s="12"/>
    </row>
    <row r="8465" ht="12.75">
      <c r="O8465" s="12"/>
    </row>
    <row r="8466" ht="12.75">
      <c r="O8466" s="12"/>
    </row>
    <row r="8467" ht="12.75">
      <c r="O8467" s="12"/>
    </row>
    <row r="8468" ht="12.75">
      <c r="O8468" s="12"/>
    </row>
    <row r="8469" ht="12.75">
      <c r="O8469" s="12"/>
    </row>
    <row r="8470" ht="12.75">
      <c r="O8470" s="12"/>
    </row>
    <row r="8471" ht="12.75">
      <c r="O8471" s="12"/>
    </row>
    <row r="8472" ht="12.75">
      <c r="O8472" s="12"/>
    </row>
    <row r="8473" ht="12.75">
      <c r="O8473" s="12"/>
    </row>
    <row r="8474" ht="12.75">
      <c r="O8474" s="12"/>
    </row>
    <row r="8475" ht="12.75">
      <c r="O8475" s="12"/>
    </row>
    <row r="8476" ht="12.75">
      <c r="O8476" s="12"/>
    </row>
    <row r="8477" ht="12.75">
      <c r="O8477" s="12"/>
    </row>
    <row r="8478" ht="12.75">
      <c r="O8478" s="12"/>
    </row>
    <row r="8479" ht="12.75">
      <c r="O8479" s="12"/>
    </row>
    <row r="8480" ht="12.75">
      <c r="O8480" s="12"/>
    </row>
    <row r="8481" ht="12.75">
      <c r="O8481" s="12"/>
    </row>
    <row r="8482" ht="12.75">
      <c r="O8482" s="12"/>
    </row>
    <row r="8483" ht="12.75">
      <c r="O8483" s="12"/>
    </row>
    <row r="8484" ht="12.75">
      <c r="O8484" s="12"/>
    </row>
    <row r="8485" ht="12.75">
      <c r="O8485" s="12"/>
    </row>
    <row r="8486" ht="12.75">
      <c r="O8486" s="12"/>
    </row>
    <row r="8487" ht="12.75">
      <c r="O8487" s="12"/>
    </row>
    <row r="8488" ht="12.75">
      <c r="O8488" s="12"/>
    </row>
    <row r="8489" ht="12.75">
      <c r="O8489" s="12"/>
    </row>
    <row r="8490" ht="12.75">
      <c r="O8490" s="12"/>
    </row>
    <row r="8491" ht="12.75">
      <c r="O8491" s="12"/>
    </row>
    <row r="8492" ht="12.75">
      <c r="O8492" s="12"/>
    </row>
    <row r="8493" ht="12.75">
      <c r="O8493" s="12"/>
    </row>
    <row r="8494" ht="12.75">
      <c r="O8494" s="12"/>
    </row>
    <row r="8495" ht="12.75">
      <c r="O8495" s="12"/>
    </row>
    <row r="8496" ht="12.75">
      <c r="O8496" s="12"/>
    </row>
    <row r="8497" ht="12.75">
      <c r="O8497" s="12"/>
    </row>
    <row r="8498" ht="12.75">
      <c r="O8498" s="12"/>
    </row>
    <row r="8499" ht="12.75">
      <c r="O8499" s="12"/>
    </row>
    <row r="8500" ht="12.75">
      <c r="O8500" s="12"/>
    </row>
    <row r="8501" ht="12.75">
      <c r="O8501" s="12"/>
    </row>
    <row r="8502" ht="12.75">
      <c r="O8502" s="12"/>
    </row>
    <row r="8503" ht="12.75">
      <c r="O8503" s="12"/>
    </row>
    <row r="8504" ht="12.75">
      <c r="O8504" s="12"/>
    </row>
    <row r="8505" ht="12.75">
      <c r="O8505" s="12"/>
    </row>
    <row r="8506" ht="12.75">
      <c r="O8506" s="12"/>
    </row>
    <row r="8507" ht="12.75">
      <c r="O8507" s="12"/>
    </row>
    <row r="8508" ht="12.75">
      <c r="O8508" s="12"/>
    </row>
    <row r="8509" ht="12.75">
      <c r="O8509" s="12"/>
    </row>
    <row r="8510" ht="12.75">
      <c r="O8510" s="12"/>
    </row>
    <row r="8511" ht="12.75">
      <c r="O8511" s="12"/>
    </row>
    <row r="8512" ht="12.75">
      <c r="O8512" s="12"/>
    </row>
    <row r="8513" ht="12.75">
      <c r="O8513" s="12"/>
    </row>
    <row r="8514" ht="12.75">
      <c r="O8514" s="12"/>
    </row>
    <row r="8515" ht="12.75">
      <c r="O8515" s="12"/>
    </row>
    <row r="8516" ht="12.75">
      <c r="O8516" s="12"/>
    </row>
    <row r="8517" ht="12.75">
      <c r="O8517" s="12"/>
    </row>
    <row r="8518" ht="12.75">
      <c r="O8518" s="12"/>
    </row>
    <row r="8519" ht="12.75">
      <c r="O8519" s="12"/>
    </row>
    <row r="8520" ht="12.75">
      <c r="O8520" s="12"/>
    </row>
    <row r="8521" ht="12.75">
      <c r="O8521" s="12"/>
    </row>
    <row r="8522" ht="12.75">
      <c r="O8522" s="12"/>
    </row>
    <row r="8523" ht="12.75">
      <c r="O8523" s="12"/>
    </row>
    <row r="8524" ht="12.75">
      <c r="O8524" s="12"/>
    </row>
    <row r="8525" ht="12.75">
      <c r="O8525" s="12"/>
    </row>
    <row r="8526" ht="12.75">
      <c r="O8526" s="12"/>
    </row>
    <row r="8527" ht="12.75">
      <c r="O8527" s="12"/>
    </row>
    <row r="8528" ht="12.75">
      <c r="O8528" s="12"/>
    </row>
    <row r="8529" ht="12.75">
      <c r="O8529" s="12"/>
    </row>
    <row r="8530" ht="12.75">
      <c r="O8530" s="12"/>
    </row>
    <row r="8531" ht="12.75">
      <c r="O8531" s="12"/>
    </row>
    <row r="8532" ht="12.75">
      <c r="O8532" s="12"/>
    </row>
    <row r="8533" ht="12.75">
      <c r="O8533" s="12"/>
    </row>
    <row r="8534" ht="12.75">
      <c r="O8534" s="12"/>
    </row>
    <row r="8535" ht="12.75">
      <c r="O8535" s="12"/>
    </row>
    <row r="8536" ht="12.75">
      <c r="O8536" s="12"/>
    </row>
    <row r="8537" ht="12.75">
      <c r="O8537" s="12"/>
    </row>
    <row r="8538" ht="12.75">
      <c r="O8538" s="12"/>
    </row>
    <row r="8539" ht="12.75">
      <c r="O8539" s="12"/>
    </row>
    <row r="8540" ht="12.75">
      <c r="O8540" s="12"/>
    </row>
    <row r="8541" ht="12.75">
      <c r="O8541" s="12"/>
    </row>
    <row r="8542" ht="12.75">
      <c r="O8542" s="12"/>
    </row>
    <row r="8543" ht="12.75">
      <c r="O8543" s="12"/>
    </row>
    <row r="8544" ht="12.75">
      <c r="O8544" s="12"/>
    </row>
    <row r="8545" ht="12.75">
      <c r="O8545" s="12"/>
    </row>
    <row r="8546" ht="12.75">
      <c r="O8546" s="12"/>
    </row>
    <row r="8547" ht="12.75">
      <c r="O8547" s="12"/>
    </row>
    <row r="8548" ht="12.75">
      <c r="O8548" s="12"/>
    </row>
    <row r="8549" ht="12.75">
      <c r="O8549" s="12"/>
    </row>
    <row r="8550" ht="12.75">
      <c r="O8550" s="12"/>
    </row>
    <row r="8551" ht="12.75">
      <c r="O8551" s="12"/>
    </row>
    <row r="8552" ht="12.75">
      <c r="O8552" s="12"/>
    </row>
    <row r="8553" ht="12.75">
      <c r="O8553" s="12"/>
    </row>
    <row r="8554" ht="12.75">
      <c r="O8554" s="12"/>
    </row>
    <row r="8555" ht="12.75">
      <c r="O8555" s="12"/>
    </row>
    <row r="8556" ht="12.75">
      <c r="O8556" s="12"/>
    </row>
    <row r="8557" ht="12.75">
      <c r="O8557" s="12"/>
    </row>
    <row r="8558" ht="12.75">
      <c r="O8558" s="12"/>
    </row>
    <row r="8559" ht="12.75">
      <c r="O8559" s="12"/>
    </row>
    <row r="8560" ht="12.75">
      <c r="O8560" s="12"/>
    </row>
    <row r="8561" ht="12.75">
      <c r="O8561" s="12"/>
    </row>
    <row r="8562" ht="12.75">
      <c r="O8562" s="12"/>
    </row>
    <row r="8563" ht="12.75">
      <c r="O8563" s="12"/>
    </row>
    <row r="8564" ht="12.75">
      <c r="O8564" s="12"/>
    </row>
    <row r="8565" ht="12.75">
      <c r="O8565" s="12"/>
    </row>
    <row r="8566" ht="12.75">
      <c r="O8566" s="12"/>
    </row>
    <row r="8567" ht="12.75">
      <c r="O8567" s="12"/>
    </row>
    <row r="8568" ht="12.75">
      <c r="O8568" s="12"/>
    </row>
    <row r="8569" ht="12.75">
      <c r="O8569" s="12"/>
    </row>
    <row r="8570" ht="12.75">
      <c r="O8570" s="12"/>
    </row>
    <row r="8571" ht="12.75">
      <c r="O8571" s="12"/>
    </row>
    <row r="8572" ht="12.75">
      <c r="O8572" s="12"/>
    </row>
    <row r="8573" ht="12.75">
      <c r="O8573" s="12"/>
    </row>
    <row r="8574" ht="12.75">
      <c r="O8574" s="12"/>
    </row>
    <row r="8575" ht="12.75">
      <c r="O8575" s="12"/>
    </row>
    <row r="8576" ht="12.75">
      <c r="O8576" s="12"/>
    </row>
    <row r="8577" ht="12.75">
      <c r="O8577" s="12"/>
    </row>
    <row r="8578" ht="12.75">
      <c r="O8578" s="12"/>
    </row>
    <row r="8579" ht="12.75">
      <c r="O8579" s="12"/>
    </row>
    <row r="8580" ht="12.75">
      <c r="O8580" s="12"/>
    </row>
    <row r="8581" ht="12.75">
      <c r="O8581" s="12"/>
    </row>
    <row r="8582" ht="12.75">
      <c r="O8582" s="12"/>
    </row>
    <row r="8583" ht="12.75">
      <c r="O8583" s="12"/>
    </row>
    <row r="8584" ht="12.75">
      <c r="O8584" s="12"/>
    </row>
    <row r="8585" ht="12.75">
      <c r="O8585" s="12"/>
    </row>
    <row r="8586" ht="12.75">
      <c r="O8586" s="12"/>
    </row>
    <row r="8587" ht="12.75">
      <c r="O8587" s="12"/>
    </row>
    <row r="8588" ht="12.75">
      <c r="O8588" s="12"/>
    </row>
    <row r="8589" ht="12.75">
      <c r="O8589" s="12"/>
    </row>
    <row r="8590" ht="12.75">
      <c r="O8590" s="12"/>
    </row>
    <row r="8591" ht="12.75">
      <c r="O8591" s="12"/>
    </row>
    <row r="8592" ht="12.75">
      <c r="O8592" s="12"/>
    </row>
    <row r="8593" ht="12.75">
      <c r="O8593" s="12"/>
    </row>
    <row r="8594" ht="12.75">
      <c r="O8594" s="12"/>
    </row>
    <row r="8595" ht="12.75">
      <c r="O8595" s="12"/>
    </row>
    <row r="8596" ht="12.75">
      <c r="O8596" s="12"/>
    </row>
    <row r="8597" ht="12.75">
      <c r="O8597" s="12"/>
    </row>
    <row r="8598" ht="12.75">
      <c r="O8598" s="12"/>
    </row>
    <row r="8599" ht="12.75">
      <c r="O8599" s="12"/>
    </row>
    <row r="8600" ht="12.75">
      <c r="O8600" s="12"/>
    </row>
    <row r="8601" ht="12.75">
      <c r="O8601" s="12"/>
    </row>
    <row r="8602" ht="12.75">
      <c r="O8602" s="12"/>
    </row>
    <row r="8603" ht="12.75">
      <c r="O8603" s="12"/>
    </row>
    <row r="8604" ht="12.75">
      <c r="O8604" s="12"/>
    </row>
    <row r="8605" ht="12.75">
      <c r="O8605" s="12"/>
    </row>
    <row r="8606" ht="12.75">
      <c r="O8606" s="12"/>
    </row>
    <row r="8607" ht="12.75">
      <c r="O8607" s="12"/>
    </row>
    <row r="8608" ht="12.75">
      <c r="O8608" s="12"/>
    </row>
    <row r="8609" ht="12.75">
      <c r="O8609" s="12"/>
    </row>
    <row r="8610" ht="12.75">
      <c r="O8610" s="12"/>
    </row>
    <row r="8611" ht="12.75">
      <c r="O8611" s="12"/>
    </row>
    <row r="8612" ht="12.75">
      <c r="O8612" s="12"/>
    </row>
    <row r="8613" ht="12.75">
      <c r="O8613" s="12"/>
    </row>
    <row r="8614" ht="12.75">
      <c r="O8614" s="12"/>
    </row>
    <row r="8615" ht="12.75">
      <c r="O8615" s="12"/>
    </row>
    <row r="8616" ht="12.75">
      <c r="O8616" s="12"/>
    </row>
    <row r="8617" ht="12.75">
      <c r="O8617" s="12"/>
    </row>
    <row r="8618" ht="12.75">
      <c r="O8618" s="12"/>
    </row>
    <row r="8619" ht="12.75">
      <c r="O8619" s="12"/>
    </row>
    <row r="8620" ht="12.75">
      <c r="O8620" s="12"/>
    </row>
    <row r="8621" ht="12.75">
      <c r="O8621" s="12"/>
    </row>
    <row r="8622" ht="12.75">
      <c r="O8622" s="12"/>
    </row>
    <row r="8623" ht="12.75">
      <c r="O8623" s="12"/>
    </row>
    <row r="8624" ht="12.75">
      <c r="O8624" s="12"/>
    </row>
    <row r="8625" ht="12.75">
      <c r="O8625" s="12"/>
    </row>
    <row r="8626" ht="12.75">
      <c r="O8626" s="12"/>
    </row>
    <row r="8627" ht="12.75">
      <c r="O8627" s="12"/>
    </row>
    <row r="8628" ht="12.75">
      <c r="O8628" s="12"/>
    </row>
    <row r="8629" ht="12.75">
      <c r="O8629" s="12"/>
    </row>
    <row r="8630" ht="12.75">
      <c r="O8630" s="12"/>
    </row>
    <row r="8631" ht="12.75">
      <c r="O8631" s="12"/>
    </row>
    <row r="8632" ht="12.75">
      <c r="O8632" s="12"/>
    </row>
    <row r="8633" ht="12.75">
      <c r="O8633" s="12"/>
    </row>
    <row r="8634" ht="12.75">
      <c r="O8634" s="12"/>
    </row>
    <row r="8635" ht="12.75">
      <c r="O8635" s="12"/>
    </row>
    <row r="8636" ht="12.75">
      <c r="O8636" s="12"/>
    </row>
    <row r="8637" ht="12.75">
      <c r="O8637" s="12"/>
    </row>
    <row r="8638" ht="12.75">
      <c r="O8638" s="12"/>
    </row>
    <row r="8639" ht="12.75">
      <c r="O8639" s="12"/>
    </row>
    <row r="8640" ht="12.75">
      <c r="O8640" s="12"/>
    </row>
    <row r="8641" ht="12.75">
      <c r="O8641" s="12"/>
    </row>
    <row r="8642" ht="12.75">
      <c r="O8642" s="12"/>
    </row>
    <row r="8643" ht="12.75">
      <c r="O8643" s="12"/>
    </row>
    <row r="8644" ht="12.75">
      <c r="O8644" s="12"/>
    </row>
    <row r="8645" ht="12.75">
      <c r="O8645" s="12"/>
    </row>
    <row r="8646" ht="12.75">
      <c r="O8646" s="12"/>
    </row>
    <row r="8647" ht="12.75">
      <c r="O8647" s="12"/>
    </row>
    <row r="8648" ht="12.75">
      <c r="O8648" s="12"/>
    </row>
    <row r="8649" ht="12.75">
      <c r="O8649" s="12"/>
    </row>
    <row r="8650" ht="12.75">
      <c r="O8650" s="12"/>
    </row>
    <row r="8651" ht="12.75">
      <c r="O8651" s="12"/>
    </row>
    <row r="8652" ht="12.75">
      <c r="O8652" s="12"/>
    </row>
    <row r="8653" ht="12.75">
      <c r="O8653" s="12"/>
    </row>
    <row r="8654" ht="12.75">
      <c r="O8654" s="12"/>
    </row>
    <row r="8655" ht="12.75">
      <c r="O8655" s="12"/>
    </row>
    <row r="8656" ht="12.75">
      <c r="O8656" s="12"/>
    </row>
    <row r="8657" ht="12.75">
      <c r="O8657" s="12"/>
    </row>
    <row r="8658" ht="12.75">
      <c r="O8658" s="12"/>
    </row>
    <row r="8659" ht="12.75">
      <c r="O8659" s="12"/>
    </row>
    <row r="8660" ht="12.75">
      <c r="O8660" s="12"/>
    </row>
    <row r="8661" ht="12.75">
      <c r="O8661" s="12"/>
    </row>
    <row r="8662" ht="12.75">
      <c r="O8662" s="12"/>
    </row>
    <row r="8663" ht="12.75">
      <c r="O8663" s="12"/>
    </row>
    <row r="8664" ht="12.75">
      <c r="O8664" s="12"/>
    </row>
    <row r="8665" ht="12.75">
      <c r="O8665" s="12"/>
    </row>
    <row r="8666" ht="12.75">
      <c r="O8666" s="12"/>
    </row>
    <row r="8667" ht="12.75">
      <c r="O8667" s="12"/>
    </row>
    <row r="8668" ht="12.75">
      <c r="O8668" s="12"/>
    </row>
    <row r="8669" ht="12.75">
      <c r="O8669" s="12"/>
    </row>
    <row r="8670" ht="12.75">
      <c r="O8670" s="12"/>
    </row>
    <row r="8671" ht="12.75">
      <c r="O8671" s="12"/>
    </row>
    <row r="8672" ht="12.75">
      <c r="O8672" s="12"/>
    </row>
    <row r="8673" ht="12.75">
      <c r="O8673" s="12"/>
    </row>
    <row r="8674" ht="12.75">
      <c r="O8674" s="12"/>
    </row>
    <row r="8675" ht="12.75">
      <c r="O8675" s="12"/>
    </row>
    <row r="8676" ht="12.75">
      <c r="O8676" s="12"/>
    </row>
    <row r="8677" ht="12.75">
      <c r="O8677" s="12"/>
    </row>
    <row r="8678" ht="12.75">
      <c r="O8678" s="12"/>
    </row>
    <row r="8679" ht="12.75">
      <c r="O8679" s="12"/>
    </row>
    <row r="8680" ht="12.75">
      <c r="O8680" s="12"/>
    </row>
    <row r="8681" ht="12.75">
      <c r="O8681" s="12"/>
    </row>
    <row r="8682" ht="12.75">
      <c r="O8682" s="12"/>
    </row>
    <row r="8683" ht="12.75">
      <c r="O8683" s="12"/>
    </row>
    <row r="8684" ht="12.75">
      <c r="O8684" s="12"/>
    </row>
    <row r="8685" ht="12.75">
      <c r="O8685" s="12"/>
    </row>
    <row r="8686" ht="12.75">
      <c r="O8686" s="12"/>
    </row>
    <row r="8687" ht="12.75">
      <c r="O8687" s="12"/>
    </row>
    <row r="8688" ht="12.75">
      <c r="O8688" s="12"/>
    </row>
    <row r="8689" ht="12.75">
      <c r="O8689" s="12"/>
    </row>
    <row r="8690" ht="12.75">
      <c r="O8690" s="12"/>
    </row>
    <row r="8691" ht="12.75">
      <c r="O8691" s="12"/>
    </row>
    <row r="8692" ht="12.75">
      <c r="O8692" s="12"/>
    </row>
    <row r="8693" ht="12.75">
      <c r="O8693" s="12"/>
    </row>
    <row r="8694" ht="12.75">
      <c r="O8694" s="12"/>
    </row>
    <row r="8695" ht="12.75">
      <c r="O8695" s="12"/>
    </row>
    <row r="8696" ht="12.75">
      <c r="O8696" s="12"/>
    </row>
    <row r="8697" ht="12.75">
      <c r="O8697" s="12"/>
    </row>
    <row r="8698" ht="12.75">
      <c r="O8698" s="12"/>
    </row>
    <row r="8699" ht="12.75">
      <c r="O8699" s="12"/>
    </row>
    <row r="8700" ht="12.75">
      <c r="O8700" s="12"/>
    </row>
    <row r="8701" ht="12.75">
      <c r="O8701" s="12"/>
    </row>
    <row r="8702" ht="12.75">
      <c r="O8702" s="12"/>
    </row>
    <row r="8703" ht="12.75">
      <c r="O8703" s="12"/>
    </row>
    <row r="8704" ht="12.75">
      <c r="O8704" s="12"/>
    </row>
    <row r="8705" ht="12.75">
      <c r="O8705" s="12"/>
    </row>
    <row r="8706" ht="12.75">
      <c r="O8706" s="12"/>
    </row>
    <row r="8707" ht="12.75">
      <c r="O8707" s="12"/>
    </row>
    <row r="8708" ht="12.75">
      <c r="O8708" s="12"/>
    </row>
    <row r="8709" ht="12.75">
      <c r="O8709" s="12"/>
    </row>
    <row r="8710" ht="12.75">
      <c r="O8710" s="12"/>
    </row>
    <row r="8711" ht="12.75">
      <c r="O8711" s="12"/>
    </row>
    <row r="8712" ht="12.75">
      <c r="O8712" s="12"/>
    </row>
    <row r="8713" ht="12.75">
      <c r="O8713" s="12"/>
    </row>
    <row r="8714" ht="12.75">
      <c r="O8714" s="12"/>
    </row>
    <row r="8715" ht="12.75">
      <c r="O8715" s="12"/>
    </row>
    <row r="8716" ht="12.75">
      <c r="O8716" s="12"/>
    </row>
    <row r="8717" ht="12.75">
      <c r="O8717" s="12"/>
    </row>
    <row r="8718" ht="12.75">
      <c r="O8718" s="12"/>
    </row>
    <row r="8719" ht="12.75">
      <c r="O8719" s="12"/>
    </row>
    <row r="8720" ht="12.75">
      <c r="O8720" s="12"/>
    </row>
    <row r="8721" ht="12.75">
      <c r="O8721" s="12"/>
    </row>
    <row r="8722" ht="12.75">
      <c r="O8722" s="12"/>
    </row>
    <row r="8723" ht="12.75">
      <c r="O8723" s="12"/>
    </row>
    <row r="8724" ht="12.75">
      <c r="O8724" s="12"/>
    </row>
    <row r="8725" ht="12.75">
      <c r="O8725" s="12"/>
    </row>
    <row r="8726" ht="12.75">
      <c r="O8726" s="12"/>
    </row>
    <row r="8727" ht="12.75">
      <c r="O8727" s="12"/>
    </row>
    <row r="8728" ht="12.75">
      <c r="O8728" s="12"/>
    </row>
    <row r="8729" ht="12.75">
      <c r="O8729" s="12"/>
    </row>
    <row r="8730" ht="12.75">
      <c r="O8730" s="12"/>
    </row>
    <row r="8731" ht="12.75">
      <c r="O8731" s="12"/>
    </row>
    <row r="8732" ht="12.75">
      <c r="O8732" s="12"/>
    </row>
    <row r="8733" ht="12.75">
      <c r="O8733" s="12"/>
    </row>
    <row r="8734" ht="12.75">
      <c r="O8734" s="12"/>
    </row>
    <row r="8735" ht="12.75">
      <c r="O8735" s="12"/>
    </row>
    <row r="8736" ht="12.75">
      <c r="O8736" s="12"/>
    </row>
    <row r="8737" ht="12.75">
      <c r="O8737" s="12"/>
    </row>
    <row r="8738" ht="12.75">
      <c r="O8738" s="12"/>
    </row>
    <row r="8739" ht="12.75">
      <c r="O8739" s="12"/>
    </row>
    <row r="8740" ht="12.75">
      <c r="O8740" s="12"/>
    </row>
    <row r="8741" ht="12.75">
      <c r="O8741" s="12"/>
    </row>
    <row r="8742" ht="12.75">
      <c r="O8742" s="12"/>
    </row>
    <row r="8743" ht="12.75">
      <c r="O8743" s="12"/>
    </row>
    <row r="8744" ht="12.75">
      <c r="O8744" s="12"/>
    </row>
    <row r="8745" ht="12.75">
      <c r="O8745" s="12"/>
    </row>
    <row r="8746" ht="12.75">
      <c r="O8746" s="12"/>
    </row>
    <row r="8747" ht="12.75">
      <c r="O8747" s="12"/>
    </row>
    <row r="8748" ht="12.75">
      <c r="O8748" s="12"/>
    </row>
    <row r="8749" ht="12.75">
      <c r="O8749" s="12"/>
    </row>
    <row r="8750" ht="12.75">
      <c r="O8750" s="12"/>
    </row>
    <row r="8751" ht="12.75">
      <c r="O8751" s="12"/>
    </row>
    <row r="8752" ht="12.75">
      <c r="O8752" s="12"/>
    </row>
    <row r="8753" ht="12.75">
      <c r="O8753" s="12"/>
    </row>
    <row r="8754" ht="12.75">
      <c r="O8754" s="12"/>
    </row>
    <row r="8755" ht="12.75">
      <c r="O8755" s="12"/>
    </row>
    <row r="8756" ht="12.75">
      <c r="O8756" s="12"/>
    </row>
    <row r="8757" ht="12.75">
      <c r="O8757" s="12"/>
    </row>
    <row r="8758" ht="12.75">
      <c r="O8758" s="12"/>
    </row>
    <row r="8759" ht="12.75">
      <c r="O8759" s="12"/>
    </row>
    <row r="8760" ht="12.75">
      <c r="O8760" s="12"/>
    </row>
    <row r="8761" ht="12.75">
      <c r="O8761" s="12"/>
    </row>
    <row r="8762" ht="12.75">
      <c r="O8762" s="12"/>
    </row>
    <row r="8763" ht="12.75">
      <c r="O8763" s="12"/>
    </row>
    <row r="8764" ht="12.75">
      <c r="O8764" s="12"/>
    </row>
    <row r="8765" ht="12.75">
      <c r="O8765" s="12"/>
    </row>
    <row r="8766" ht="12.75">
      <c r="O8766" s="12"/>
    </row>
    <row r="8767" ht="12.75">
      <c r="O8767" s="12"/>
    </row>
    <row r="8768" ht="12.75">
      <c r="O8768" s="12"/>
    </row>
    <row r="8769" ht="12.75">
      <c r="O8769" s="12"/>
    </row>
    <row r="8770" ht="12.75">
      <c r="O8770" s="12"/>
    </row>
    <row r="8771" ht="12.75">
      <c r="O8771" s="12"/>
    </row>
    <row r="8772" ht="12.75">
      <c r="O8772" s="12"/>
    </row>
    <row r="8773" ht="12.75">
      <c r="O8773" s="12"/>
    </row>
    <row r="8774" ht="12.75">
      <c r="O8774" s="12"/>
    </row>
    <row r="8775" ht="12.75">
      <c r="O8775" s="12"/>
    </row>
    <row r="8776" ht="12.75">
      <c r="O8776" s="12"/>
    </row>
    <row r="8777" ht="12.75">
      <c r="O8777" s="12"/>
    </row>
    <row r="8778" ht="12.75">
      <c r="O8778" s="12"/>
    </row>
    <row r="8779" ht="12.75">
      <c r="O8779" s="12"/>
    </row>
    <row r="8780" ht="12.75">
      <c r="O8780" s="12"/>
    </row>
    <row r="8781" ht="12.75">
      <c r="O8781" s="12"/>
    </row>
    <row r="8782" ht="12.75">
      <c r="O8782" s="12"/>
    </row>
    <row r="8783" ht="12.75">
      <c r="O8783" s="12"/>
    </row>
    <row r="8784" ht="12.75">
      <c r="O8784" s="12"/>
    </row>
    <row r="8785" ht="12.75">
      <c r="O8785" s="12"/>
    </row>
    <row r="8786" ht="12.75">
      <c r="O8786" s="12"/>
    </row>
    <row r="8787" ht="12.75">
      <c r="O8787" s="12"/>
    </row>
    <row r="8788" ht="12.75">
      <c r="O8788" s="12"/>
    </row>
    <row r="8789" ht="12.75">
      <c r="O8789" s="12"/>
    </row>
    <row r="8790" ht="12.75">
      <c r="O8790" s="12"/>
    </row>
    <row r="8791" ht="12.75">
      <c r="O8791" s="12"/>
    </row>
    <row r="8792" ht="12.75">
      <c r="O8792" s="12"/>
    </row>
    <row r="8793" ht="12.75">
      <c r="O8793" s="12"/>
    </row>
    <row r="8794" ht="12.75">
      <c r="O8794" s="12"/>
    </row>
    <row r="8795" ht="12.75">
      <c r="O8795" s="12"/>
    </row>
    <row r="8796" ht="12.75">
      <c r="O8796" s="12"/>
    </row>
    <row r="8797" ht="12.75">
      <c r="O8797" s="12"/>
    </row>
    <row r="8798" ht="12.75">
      <c r="O8798" s="12"/>
    </row>
    <row r="8799" ht="12.75">
      <c r="O8799" s="12"/>
    </row>
    <row r="8800" ht="12.75">
      <c r="O8800" s="12"/>
    </row>
    <row r="8801" ht="12.75">
      <c r="O8801" s="12"/>
    </row>
    <row r="8802" ht="12.75">
      <c r="O8802" s="12"/>
    </row>
    <row r="8803" ht="12.75">
      <c r="O8803" s="12"/>
    </row>
    <row r="8804" ht="12.75">
      <c r="O8804" s="12"/>
    </row>
    <row r="8805" ht="12.75">
      <c r="O8805" s="12"/>
    </row>
    <row r="8806" ht="12.75">
      <c r="O8806" s="12"/>
    </row>
    <row r="8807" ht="12.75">
      <c r="O8807" s="12"/>
    </row>
    <row r="8808" ht="12.75">
      <c r="O8808" s="12"/>
    </row>
    <row r="8809" ht="12.75">
      <c r="O8809" s="12"/>
    </row>
    <row r="8810" ht="12.75">
      <c r="O8810" s="12"/>
    </row>
    <row r="8811" ht="12.75">
      <c r="O8811" s="12"/>
    </row>
    <row r="8812" ht="12.75">
      <c r="O8812" s="12"/>
    </row>
    <row r="8813" ht="12.75">
      <c r="O8813" s="12"/>
    </row>
    <row r="8814" ht="12.75">
      <c r="O8814" s="12"/>
    </row>
    <row r="8815" ht="12.75">
      <c r="O8815" s="12"/>
    </row>
    <row r="8816" ht="12.75">
      <c r="O8816" s="12"/>
    </row>
    <row r="8817" ht="12.75">
      <c r="O8817" s="12"/>
    </row>
    <row r="8818" ht="12.75">
      <c r="O8818" s="12"/>
    </row>
    <row r="8819" ht="12.75">
      <c r="O8819" s="12"/>
    </row>
    <row r="8820" ht="12.75">
      <c r="O8820" s="12"/>
    </row>
    <row r="8821" ht="12.75">
      <c r="O8821" s="12"/>
    </row>
    <row r="8822" ht="12.75">
      <c r="O8822" s="12"/>
    </row>
    <row r="8823" ht="12.75">
      <c r="O8823" s="12"/>
    </row>
    <row r="8824" ht="12.75">
      <c r="O8824" s="12"/>
    </row>
    <row r="8825" ht="12.75">
      <c r="O8825" s="12"/>
    </row>
    <row r="8826" ht="12.75">
      <c r="O8826" s="12"/>
    </row>
    <row r="8827" ht="12.75">
      <c r="O8827" s="12"/>
    </row>
    <row r="8828" ht="12.75">
      <c r="O8828" s="12"/>
    </row>
    <row r="8829" ht="12.75">
      <c r="O8829" s="12"/>
    </row>
    <row r="8830" ht="12.75">
      <c r="O8830" s="12"/>
    </row>
    <row r="8831" ht="12.75">
      <c r="O8831" s="12"/>
    </row>
    <row r="8832" ht="12.75">
      <c r="O8832" s="12"/>
    </row>
    <row r="8833" ht="12.75">
      <c r="O8833" s="12"/>
    </row>
    <row r="8834" ht="12.75">
      <c r="O8834" s="12"/>
    </row>
    <row r="8835" ht="12.75">
      <c r="O8835" s="12"/>
    </row>
    <row r="8836" ht="12.75">
      <c r="O8836" s="12"/>
    </row>
    <row r="8837" ht="12.75">
      <c r="O8837" s="12"/>
    </row>
    <row r="8838" ht="12.75">
      <c r="O8838" s="12"/>
    </row>
    <row r="8839" ht="12.75">
      <c r="O8839" s="12"/>
    </row>
    <row r="8840" ht="12.75">
      <c r="O8840" s="12"/>
    </row>
    <row r="8841" ht="12.75">
      <c r="O8841" s="12"/>
    </row>
    <row r="8842" ht="12.75">
      <c r="O8842" s="12"/>
    </row>
    <row r="8843" ht="12.75">
      <c r="O8843" s="12"/>
    </row>
    <row r="8844" ht="12.75">
      <c r="O8844" s="12"/>
    </row>
    <row r="8845" ht="12.75">
      <c r="O8845" s="12"/>
    </row>
    <row r="8846" ht="12.75">
      <c r="O8846" s="12"/>
    </row>
    <row r="8847" ht="12.75">
      <c r="O8847" s="12"/>
    </row>
    <row r="8848" ht="12.75">
      <c r="O8848" s="12"/>
    </row>
    <row r="8849" ht="12.75">
      <c r="O8849" s="12"/>
    </row>
    <row r="8850" ht="12.75">
      <c r="O8850" s="12"/>
    </row>
    <row r="8851" ht="12.75">
      <c r="O8851" s="12"/>
    </row>
    <row r="8852" ht="12.75">
      <c r="O8852" s="12"/>
    </row>
    <row r="8853" ht="12.75">
      <c r="O8853" s="12"/>
    </row>
    <row r="8854" ht="12.75">
      <c r="O8854" s="12"/>
    </row>
    <row r="8855" ht="12.75">
      <c r="O8855" s="12"/>
    </row>
    <row r="8856" ht="12.75">
      <c r="O8856" s="12"/>
    </row>
    <row r="8857" ht="12.75">
      <c r="O8857" s="12"/>
    </row>
    <row r="8858" ht="12.75">
      <c r="O8858" s="12"/>
    </row>
    <row r="8859" ht="12.75">
      <c r="O8859" s="12"/>
    </row>
    <row r="8860" ht="12.75">
      <c r="O8860" s="12"/>
    </row>
    <row r="8861" ht="12.75">
      <c r="O8861" s="12"/>
    </row>
    <row r="8862" ht="12.75">
      <c r="O8862" s="12"/>
    </row>
    <row r="8863" ht="12.75">
      <c r="O8863" s="12"/>
    </row>
    <row r="8864" ht="12.75">
      <c r="O8864" s="12"/>
    </row>
    <row r="8865" ht="12.75">
      <c r="O8865" s="12"/>
    </row>
    <row r="8866" ht="12.75">
      <c r="O8866" s="12"/>
    </row>
    <row r="8867" ht="12.75">
      <c r="O8867" s="12"/>
    </row>
    <row r="8868" ht="12.75">
      <c r="O8868" s="12"/>
    </row>
    <row r="8869" ht="12.75">
      <c r="O8869" s="12"/>
    </row>
    <row r="8870" ht="12.75">
      <c r="O8870" s="12"/>
    </row>
    <row r="8871" ht="12.75">
      <c r="O8871" s="12"/>
    </row>
    <row r="8872" ht="12.75">
      <c r="O8872" s="12"/>
    </row>
    <row r="8873" ht="12.75">
      <c r="O8873" s="12"/>
    </row>
    <row r="8874" ht="12.75">
      <c r="O8874" s="12"/>
    </row>
    <row r="8875" ht="12.75">
      <c r="O8875" s="12"/>
    </row>
    <row r="8876" ht="12.75">
      <c r="O8876" s="12"/>
    </row>
    <row r="8877" ht="12.75">
      <c r="O8877" s="12"/>
    </row>
    <row r="8878" ht="12.75">
      <c r="O8878" s="12"/>
    </row>
    <row r="8879" ht="12.75">
      <c r="O8879" s="12"/>
    </row>
    <row r="8880" ht="12.75">
      <c r="O8880" s="12"/>
    </row>
    <row r="8881" ht="12.75">
      <c r="O8881" s="12"/>
    </row>
    <row r="8882" ht="12.75">
      <c r="O8882" s="12"/>
    </row>
    <row r="8883" ht="12.75">
      <c r="O8883" s="12"/>
    </row>
    <row r="8884" ht="12.75">
      <c r="O8884" s="12"/>
    </row>
    <row r="8885" ht="12.75">
      <c r="O8885" s="12"/>
    </row>
    <row r="8886" ht="12.75">
      <c r="O8886" s="12"/>
    </row>
    <row r="8887" ht="12.75">
      <c r="O8887" s="12"/>
    </row>
    <row r="8888" ht="12.75">
      <c r="O8888" s="12"/>
    </row>
    <row r="8889" ht="12.75">
      <c r="O8889" s="12"/>
    </row>
    <row r="8890" ht="12.75">
      <c r="O8890" s="12"/>
    </row>
    <row r="8891" ht="12.75">
      <c r="O8891" s="12"/>
    </row>
    <row r="8892" ht="12.75">
      <c r="O8892" s="12"/>
    </row>
    <row r="8893" ht="12.75">
      <c r="O8893" s="12"/>
    </row>
    <row r="8894" ht="12.75">
      <c r="O8894" s="12"/>
    </row>
    <row r="8895" ht="12.75">
      <c r="O8895" s="12"/>
    </row>
    <row r="8896" ht="12.75">
      <c r="O8896" s="12"/>
    </row>
    <row r="8897" ht="12.75">
      <c r="O8897" s="12"/>
    </row>
    <row r="8898" ht="12.75">
      <c r="O8898" s="12"/>
    </row>
    <row r="8899" ht="12.75">
      <c r="O8899" s="12"/>
    </row>
    <row r="8900" ht="12.75">
      <c r="O8900" s="12"/>
    </row>
    <row r="8901" ht="12.75">
      <c r="O8901" s="12"/>
    </row>
    <row r="8902" ht="12.75">
      <c r="O8902" s="12"/>
    </row>
    <row r="8903" ht="12.75">
      <c r="O8903" s="12"/>
    </row>
    <row r="8904" ht="12.75">
      <c r="O8904" s="12"/>
    </row>
    <row r="8905" ht="12.75">
      <c r="O8905" s="12"/>
    </row>
    <row r="8906" ht="12.75">
      <c r="O8906" s="12"/>
    </row>
    <row r="8907" ht="12.75">
      <c r="O8907" s="12"/>
    </row>
    <row r="8908" ht="12.75">
      <c r="O8908" s="12"/>
    </row>
    <row r="8909" ht="12.75">
      <c r="O8909" s="12"/>
    </row>
    <row r="8910" ht="12.75">
      <c r="O8910" s="12"/>
    </row>
    <row r="8911" ht="12.75">
      <c r="O8911" s="12"/>
    </row>
    <row r="8912" ht="12.75">
      <c r="O8912" s="12"/>
    </row>
    <row r="8913" ht="12.75">
      <c r="O8913" s="12"/>
    </row>
    <row r="8914" ht="12.75">
      <c r="O8914" s="12"/>
    </row>
    <row r="8915" ht="12.75">
      <c r="O8915" s="12"/>
    </row>
    <row r="8916" ht="12.75">
      <c r="O8916" s="12"/>
    </row>
    <row r="8917" ht="12.75">
      <c r="O8917" s="12"/>
    </row>
    <row r="8918" ht="12.75">
      <c r="O8918" s="12"/>
    </row>
    <row r="8919" ht="12.75">
      <c r="O8919" s="12"/>
    </row>
    <row r="8920" ht="12.75">
      <c r="O8920" s="12"/>
    </row>
    <row r="8921" ht="12.75">
      <c r="O8921" s="12"/>
    </row>
    <row r="8922" ht="12.75">
      <c r="O8922" s="12"/>
    </row>
    <row r="8923" ht="12.75">
      <c r="O8923" s="12"/>
    </row>
    <row r="8924" ht="12.75">
      <c r="O8924" s="12"/>
    </row>
    <row r="8925" ht="12.75">
      <c r="O8925" s="12"/>
    </row>
    <row r="8926" ht="12.75">
      <c r="O8926" s="12"/>
    </row>
    <row r="8927" ht="12.75">
      <c r="O8927" s="12"/>
    </row>
    <row r="8928" ht="12.75">
      <c r="O8928" s="12"/>
    </row>
    <row r="8929" ht="12.75">
      <c r="O8929" s="12"/>
    </row>
    <row r="8930" ht="12.75">
      <c r="O8930" s="12"/>
    </row>
    <row r="8931" ht="12.75">
      <c r="O8931" s="12"/>
    </row>
    <row r="8932" ht="12.75">
      <c r="O8932" s="12"/>
    </row>
    <row r="8933" ht="12.75">
      <c r="O8933" s="12"/>
    </row>
    <row r="8934" ht="12.75">
      <c r="O8934" s="12"/>
    </row>
    <row r="8935" ht="12.75">
      <c r="O8935" s="12"/>
    </row>
    <row r="8936" ht="12.75">
      <c r="O8936" s="12"/>
    </row>
    <row r="8937" ht="12.75">
      <c r="O8937" s="12"/>
    </row>
    <row r="8938" ht="12.75">
      <c r="O8938" s="12"/>
    </row>
    <row r="8939" ht="12.75">
      <c r="O8939" s="12"/>
    </row>
    <row r="8940" ht="12.75">
      <c r="O8940" s="12"/>
    </row>
    <row r="8941" ht="12.75">
      <c r="O8941" s="12"/>
    </row>
    <row r="8942" ht="12.75">
      <c r="O8942" s="12"/>
    </row>
    <row r="8943" ht="12.75">
      <c r="O8943" s="12"/>
    </row>
    <row r="8944" ht="12.75">
      <c r="O8944" s="12"/>
    </row>
    <row r="8945" ht="12.75">
      <c r="O8945" s="12"/>
    </row>
    <row r="8946" ht="12.75">
      <c r="O8946" s="12"/>
    </row>
    <row r="8947" ht="12.75">
      <c r="O8947" s="12"/>
    </row>
    <row r="8948" ht="12.75">
      <c r="O8948" s="12"/>
    </row>
    <row r="8949" ht="12.75">
      <c r="O8949" s="12"/>
    </row>
    <row r="8950" ht="12.75">
      <c r="O8950" s="12"/>
    </row>
    <row r="8951" ht="12.75">
      <c r="O8951" s="12"/>
    </row>
    <row r="8952" ht="12.75">
      <c r="O8952" s="12"/>
    </row>
    <row r="8953" ht="12.75">
      <c r="O8953" s="12"/>
    </row>
    <row r="8954" ht="12.75">
      <c r="O8954" s="12"/>
    </row>
    <row r="8955" ht="12.75">
      <c r="O8955" s="12"/>
    </row>
    <row r="8956" ht="12.75">
      <c r="O8956" s="12"/>
    </row>
    <row r="8957" ht="12.75">
      <c r="O8957" s="12"/>
    </row>
    <row r="8958" ht="12.75">
      <c r="O8958" s="12"/>
    </row>
    <row r="8959" ht="12.75">
      <c r="O8959" s="12"/>
    </row>
    <row r="8960" ht="12.75">
      <c r="O8960" s="12"/>
    </row>
    <row r="8961" ht="12.75">
      <c r="O8961" s="12"/>
    </row>
    <row r="8962" ht="12.75">
      <c r="O8962" s="12"/>
    </row>
    <row r="8963" ht="12.75">
      <c r="O8963" s="12"/>
    </row>
    <row r="8964" ht="12.75">
      <c r="O8964" s="12"/>
    </row>
    <row r="8965" ht="12.75">
      <c r="O8965" s="12"/>
    </row>
    <row r="8966" ht="12.75">
      <c r="O8966" s="12"/>
    </row>
    <row r="8967" ht="12.75">
      <c r="O8967" s="12"/>
    </row>
    <row r="8968" ht="12.75">
      <c r="O8968" s="12"/>
    </row>
    <row r="8969" ht="12.75">
      <c r="O8969" s="12"/>
    </row>
    <row r="8970" ht="12.75">
      <c r="O8970" s="12"/>
    </row>
    <row r="8971" ht="12.75">
      <c r="O8971" s="12"/>
    </row>
    <row r="8972" ht="12.75">
      <c r="O8972" s="12"/>
    </row>
    <row r="8973" ht="12.75">
      <c r="O8973" s="12"/>
    </row>
    <row r="8974" ht="12.75">
      <c r="O8974" s="12"/>
    </row>
    <row r="8975" ht="12.75">
      <c r="O8975" s="12"/>
    </row>
    <row r="8976" ht="12.75">
      <c r="O8976" s="12"/>
    </row>
    <row r="8977" ht="12.75">
      <c r="O8977" s="12"/>
    </row>
    <row r="8978" ht="12.75">
      <c r="O8978" s="12"/>
    </row>
    <row r="8979" ht="12.75">
      <c r="O8979" s="12"/>
    </row>
    <row r="8980" ht="12.75">
      <c r="O8980" s="12"/>
    </row>
    <row r="8981" ht="12.75">
      <c r="O8981" s="12"/>
    </row>
    <row r="8982" ht="12.75">
      <c r="O8982" s="12"/>
    </row>
    <row r="8983" ht="12.75">
      <c r="O8983" s="12"/>
    </row>
    <row r="8984" ht="12.75">
      <c r="O8984" s="12"/>
    </row>
    <row r="8985" ht="12.75">
      <c r="O8985" s="12"/>
    </row>
    <row r="8986" ht="12.75">
      <c r="O8986" s="12"/>
    </row>
    <row r="8987" ht="12.75">
      <c r="O8987" s="12"/>
    </row>
    <row r="8988" ht="12.75">
      <c r="O8988" s="12"/>
    </row>
    <row r="8989" ht="12.75">
      <c r="O8989" s="12"/>
    </row>
    <row r="8990" ht="12.75">
      <c r="O8990" s="12"/>
    </row>
    <row r="8991" ht="12.75">
      <c r="O8991" s="12"/>
    </row>
    <row r="8992" ht="12.75">
      <c r="O8992" s="12"/>
    </row>
    <row r="8993" ht="12.75">
      <c r="O8993" s="12"/>
    </row>
    <row r="8994" ht="12.75">
      <c r="O8994" s="12"/>
    </row>
    <row r="8995" ht="12.75">
      <c r="O8995" s="12"/>
    </row>
    <row r="8996" ht="12.75">
      <c r="O8996" s="12"/>
    </row>
    <row r="8997" ht="12.75">
      <c r="O8997" s="12"/>
    </row>
    <row r="8998" ht="12.75">
      <c r="O8998" s="12"/>
    </row>
    <row r="8999" ht="12.75">
      <c r="O8999" s="12"/>
    </row>
    <row r="9000" ht="12.75">
      <c r="O9000" s="12"/>
    </row>
    <row r="9001" ht="12.75">
      <c r="O9001" s="12"/>
    </row>
    <row r="9002" ht="12.75">
      <c r="O9002" s="12"/>
    </row>
    <row r="9003" ht="12.75">
      <c r="O9003" s="12"/>
    </row>
    <row r="9004" ht="12.75">
      <c r="O9004" s="12"/>
    </row>
    <row r="9005" ht="12.75">
      <c r="O9005" s="12"/>
    </row>
    <row r="9006" ht="12.75">
      <c r="O9006" s="12"/>
    </row>
    <row r="9007" ht="12.75">
      <c r="O9007" s="12"/>
    </row>
    <row r="9008" ht="12.75">
      <c r="O9008" s="12"/>
    </row>
    <row r="9009" ht="12.75">
      <c r="O9009" s="12"/>
    </row>
    <row r="9010" ht="12.75">
      <c r="O9010" s="12"/>
    </row>
    <row r="9011" ht="12.75">
      <c r="O9011" s="12"/>
    </row>
    <row r="9012" ht="12.75">
      <c r="O9012" s="12"/>
    </row>
    <row r="9013" ht="12.75">
      <c r="O9013" s="12"/>
    </row>
    <row r="9014" ht="12.75">
      <c r="O9014" s="12"/>
    </row>
    <row r="9015" ht="12.75">
      <c r="O9015" s="12"/>
    </row>
    <row r="9016" ht="12.75">
      <c r="O9016" s="12"/>
    </row>
    <row r="9017" ht="12.75">
      <c r="O9017" s="12"/>
    </row>
    <row r="9018" ht="12.75">
      <c r="O9018" s="12"/>
    </row>
    <row r="9019" ht="12.75">
      <c r="O9019" s="12"/>
    </row>
    <row r="9020" ht="12.75">
      <c r="O9020" s="12"/>
    </row>
    <row r="9021" ht="12.75">
      <c r="O9021" s="12"/>
    </row>
    <row r="9022" ht="12.75">
      <c r="O9022" s="12"/>
    </row>
    <row r="9023" ht="12.75">
      <c r="O9023" s="12"/>
    </row>
    <row r="9024" ht="12.75">
      <c r="O9024" s="12"/>
    </row>
    <row r="9025" ht="12.75">
      <c r="O9025" s="12"/>
    </row>
    <row r="9026" ht="12.75">
      <c r="O9026" s="12"/>
    </row>
    <row r="9027" ht="12.75">
      <c r="O9027" s="12"/>
    </row>
    <row r="9028" ht="12.75">
      <c r="O9028" s="12"/>
    </row>
    <row r="9029" ht="12.75">
      <c r="O9029" s="12"/>
    </row>
    <row r="9030" ht="12.75">
      <c r="O9030" s="12"/>
    </row>
    <row r="9031" ht="12.75">
      <c r="O9031" s="12"/>
    </row>
    <row r="9032" ht="12.75">
      <c r="O9032" s="12"/>
    </row>
    <row r="9033" ht="12.75">
      <c r="O9033" s="12"/>
    </row>
    <row r="9034" ht="12.75">
      <c r="O9034" s="12"/>
    </row>
    <row r="9035" ht="12.75">
      <c r="O9035" s="12"/>
    </row>
    <row r="9036" ht="12.75">
      <c r="O9036" s="12"/>
    </row>
    <row r="9037" ht="12.75">
      <c r="O9037" s="12"/>
    </row>
    <row r="9038" ht="12.75">
      <c r="O9038" s="12"/>
    </row>
    <row r="9039" ht="12.75">
      <c r="O9039" s="12"/>
    </row>
    <row r="9040" ht="12.75">
      <c r="O9040" s="12"/>
    </row>
    <row r="9041" ht="12.75">
      <c r="O9041" s="12"/>
    </row>
    <row r="9042" ht="12.75">
      <c r="O9042" s="12"/>
    </row>
    <row r="9043" ht="12.75">
      <c r="O9043" s="12"/>
    </row>
    <row r="9044" ht="12.75">
      <c r="O9044" s="12"/>
    </row>
    <row r="9045" ht="12.75">
      <c r="O9045" s="12"/>
    </row>
    <row r="9046" ht="12.75">
      <c r="O9046" s="12"/>
    </row>
    <row r="9047" ht="12.75">
      <c r="O9047" s="12"/>
    </row>
    <row r="9048" ht="12.75">
      <c r="O9048" s="12"/>
    </row>
    <row r="9049" ht="12.75">
      <c r="O9049" s="12"/>
    </row>
    <row r="9050" ht="12.75">
      <c r="O9050" s="12"/>
    </row>
    <row r="9051" ht="12.75">
      <c r="O9051" s="12"/>
    </row>
    <row r="9052" ht="12.75">
      <c r="O9052" s="12"/>
    </row>
    <row r="9053" ht="12.75">
      <c r="O9053" s="12"/>
    </row>
    <row r="9054" ht="12.75">
      <c r="O9054" s="12"/>
    </row>
    <row r="9055" ht="12.75">
      <c r="O9055" s="12"/>
    </row>
    <row r="9056" ht="12.75">
      <c r="O9056" s="12"/>
    </row>
    <row r="9057" ht="12.75">
      <c r="O9057" s="12"/>
    </row>
    <row r="9058" ht="12.75">
      <c r="O9058" s="12"/>
    </row>
    <row r="9059" ht="12.75">
      <c r="O9059" s="12"/>
    </row>
    <row r="9060" ht="12.75">
      <c r="O9060" s="12"/>
    </row>
    <row r="9061" ht="12.75">
      <c r="O9061" s="12"/>
    </row>
    <row r="9062" ht="12.75">
      <c r="O9062" s="12"/>
    </row>
    <row r="9063" ht="12.75">
      <c r="O9063" s="12"/>
    </row>
    <row r="9064" ht="12.75">
      <c r="O9064" s="12"/>
    </row>
    <row r="9065" ht="12.75">
      <c r="O9065" s="12"/>
    </row>
    <row r="9066" ht="12.75">
      <c r="O9066" s="12"/>
    </row>
    <row r="9067" ht="12.75">
      <c r="O9067" s="12"/>
    </row>
    <row r="9068" ht="12.75">
      <c r="O9068" s="12"/>
    </row>
    <row r="9069" ht="12.75">
      <c r="O9069" s="12"/>
    </row>
    <row r="9070" ht="12.75">
      <c r="O9070" s="12"/>
    </row>
    <row r="9071" ht="12.75">
      <c r="O9071" s="12"/>
    </row>
    <row r="9072" ht="12.75">
      <c r="O9072" s="12"/>
    </row>
    <row r="9073" ht="12.75">
      <c r="O9073" s="12"/>
    </row>
    <row r="9074" ht="12.75">
      <c r="O9074" s="12"/>
    </row>
    <row r="9075" ht="12.75">
      <c r="O9075" s="12"/>
    </row>
    <row r="9076" ht="12.75">
      <c r="O9076" s="12"/>
    </row>
    <row r="9077" ht="12.75">
      <c r="O9077" s="12"/>
    </row>
    <row r="9078" ht="12.75">
      <c r="O9078" s="12"/>
    </row>
    <row r="9079" ht="12.75">
      <c r="O9079" s="12"/>
    </row>
    <row r="9080" ht="12.75">
      <c r="O9080" s="12"/>
    </row>
    <row r="9081" ht="12.75">
      <c r="O9081" s="12"/>
    </row>
    <row r="9082" ht="12.75">
      <c r="O9082" s="12"/>
    </row>
    <row r="9083" ht="12.75">
      <c r="O9083" s="12"/>
    </row>
    <row r="9084" ht="12.75">
      <c r="O9084" s="12"/>
    </row>
    <row r="9085" ht="12.75">
      <c r="O9085" s="12"/>
    </row>
    <row r="9086" ht="12.75">
      <c r="O9086" s="12"/>
    </row>
    <row r="9087" ht="12.75">
      <c r="O9087" s="12"/>
    </row>
    <row r="9088" ht="12.75">
      <c r="O9088" s="12"/>
    </row>
    <row r="9089" ht="12.75">
      <c r="O9089" s="12"/>
    </row>
    <row r="9090" ht="12.75">
      <c r="O9090" s="12"/>
    </row>
    <row r="9091" ht="12.75">
      <c r="O9091" s="12"/>
    </row>
    <row r="9092" ht="12.75">
      <c r="O9092" s="12"/>
    </row>
    <row r="9093" ht="12.75">
      <c r="O9093" s="12"/>
    </row>
    <row r="9094" ht="12.75">
      <c r="O9094" s="12"/>
    </row>
    <row r="9095" ht="12.75">
      <c r="O9095" s="12"/>
    </row>
    <row r="9096" ht="12.75">
      <c r="O9096" s="12"/>
    </row>
    <row r="9097" ht="12.75">
      <c r="O9097" s="12"/>
    </row>
    <row r="9098" ht="12.75">
      <c r="O9098" s="12"/>
    </row>
    <row r="9099" ht="12.75">
      <c r="O9099" s="12"/>
    </row>
    <row r="9100" ht="12.75">
      <c r="O9100" s="12"/>
    </row>
    <row r="9101" ht="12.75">
      <c r="O9101" s="12"/>
    </row>
    <row r="9102" ht="12.75">
      <c r="O9102" s="12"/>
    </row>
    <row r="9103" ht="12.75">
      <c r="O9103" s="12"/>
    </row>
    <row r="9104" ht="12.75">
      <c r="O9104" s="12"/>
    </row>
    <row r="9105" ht="12.75">
      <c r="O9105" s="12"/>
    </row>
    <row r="9106" ht="12.75">
      <c r="O9106" s="12"/>
    </row>
    <row r="9107" ht="12.75">
      <c r="O9107" s="12"/>
    </row>
    <row r="9108" ht="12.75">
      <c r="O9108" s="12"/>
    </row>
    <row r="9109" ht="12.75">
      <c r="O9109" s="12"/>
    </row>
    <row r="9110" ht="12.75">
      <c r="O9110" s="12"/>
    </row>
    <row r="9111" ht="12.75">
      <c r="O9111" s="12"/>
    </row>
    <row r="9112" ht="12.75">
      <c r="O9112" s="12"/>
    </row>
    <row r="9113" ht="12.75">
      <c r="O9113" s="12"/>
    </row>
    <row r="9114" ht="12.75">
      <c r="O9114" s="12"/>
    </row>
    <row r="9115" ht="12.75">
      <c r="O9115" s="12"/>
    </row>
    <row r="9116" ht="12.75">
      <c r="O9116" s="12"/>
    </row>
    <row r="9117" ht="12.75">
      <c r="O9117" s="12"/>
    </row>
    <row r="9118" ht="12.75">
      <c r="O9118" s="12"/>
    </row>
    <row r="9119" ht="12.75">
      <c r="O9119" s="12"/>
    </row>
    <row r="9120" ht="12.75">
      <c r="O9120" s="12"/>
    </row>
    <row r="9121" ht="12.75">
      <c r="O9121" s="12"/>
    </row>
    <row r="9122" ht="12.75">
      <c r="O9122" s="12"/>
    </row>
    <row r="9123" ht="12.75">
      <c r="O9123" s="12"/>
    </row>
    <row r="9124" ht="12.75">
      <c r="O9124" s="12"/>
    </row>
    <row r="9125" ht="12.75">
      <c r="O9125" s="12"/>
    </row>
    <row r="9126" ht="12.75">
      <c r="O9126" s="12"/>
    </row>
    <row r="9127" ht="12.75">
      <c r="O9127" s="12"/>
    </row>
    <row r="9128" ht="12.75">
      <c r="O9128" s="12"/>
    </row>
    <row r="9129" ht="12.75">
      <c r="O9129" s="12"/>
    </row>
    <row r="9130" ht="12.75">
      <c r="O9130" s="12"/>
    </row>
    <row r="9131" ht="12.75">
      <c r="O9131" s="12"/>
    </row>
    <row r="9132" ht="12.75">
      <c r="O9132" s="12"/>
    </row>
    <row r="9133" ht="12.75">
      <c r="O9133" s="12"/>
    </row>
    <row r="9134" ht="12.75">
      <c r="O9134" s="12"/>
    </row>
    <row r="9135" ht="12.75">
      <c r="O9135" s="12"/>
    </row>
    <row r="9136" ht="12.75">
      <c r="O9136" s="12"/>
    </row>
    <row r="9137" ht="12.75">
      <c r="O9137" s="12"/>
    </row>
    <row r="9138" ht="12.75">
      <c r="O9138" s="12"/>
    </row>
    <row r="9139" ht="12.75">
      <c r="O9139" s="12"/>
    </row>
    <row r="9140" ht="12.75">
      <c r="O9140" s="12"/>
    </row>
    <row r="9141" ht="12.75">
      <c r="O9141" s="12"/>
    </row>
    <row r="9142" ht="12.75">
      <c r="O9142" s="12"/>
    </row>
    <row r="9143" ht="12.75">
      <c r="O9143" s="12"/>
    </row>
    <row r="9144" ht="12.75">
      <c r="O9144" s="12"/>
    </row>
    <row r="9145" ht="12.75">
      <c r="O9145" s="12"/>
    </row>
    <row r="9146" ht="12.75">
      <c r="O9146" s="12"/>
    </row>
    <row r="9147" ht="12.75">
      <c r="O9147" s="12"/>
    </row>
    <row r="9148" ht="12.75">
      <c r="O9148" s="12"/>
    </row>
    <row r="9149" ht="12.75">
      <c r="O9149" s="12"/>
    </row>
    <row r="9150" ht="12.75">
      <c r="O9150" s="12"/>
    </row>
    <row r="9151" ht="12.75">
      <c r="O9151" s="12"/>
    </row>
    <row r="9152" ht="12.75">
      <c r="O9152" s="12"/>
    </row>
    <row r="9153" ht="12.75">
      <c r="O9153" s="12"/>
    </row>
    <row r="9154" ht="12.75">
      <c r="O9154" s="12"/>
    </row>
    <row r="9155" ht="12.75">
      <c r="O9155" s="12"/>
    </row>
    <row r="9156" ht="12.75">
      <c r="O9156" s="12"/>
    </row>
    <row r="9157" ht="12.75">
      <c r="O9157" s="12"/>
    </row>
    <row r="9158" ht="12.75">
      <c r="O9158" s="12"/>
    </row>
    <row r="9159" ht="12.75">
      <c r="O9159" s="12"/>
    </row>
    <row r="9160" ht="12.75">
      <c r="O9160" s="12"/>
    </row>
    <row r="9161" ht="12.75">
      <c r="O9161" s="12"/>
    </row>
    <row r="9162" ht="12.75">
      <c r="O9162" s="12"/>
    </row>
    <row r="9163" ht="12.75">
      <c r="O9163" s="12"/>
    </row>
    <row r="9164" ht="12.75">
      <c r="O9164" s="12"/>
    </row>
    <row r="9165" ht="12.75">
      <c r="O9165" s="12"/>
    </row>
    <row r="9166" ht="12.75">
      <c r="O9166" s="12"/>
    </row>
    <row r="9167" ht="12.75">
      <c r="O9167" s="12"/>
    </row>
    <row r="9168" ht="12.75">
      <c r="O9168" s="12"/>
    </row>
    <row r="9169" ht="12.75">
      <c r="O9169" s="12"/>
    </row>
    <row r="9170" ht="12.75">
      <c r="O9170" s="12"/>
    </row>
    <row r="9171" ht="12.75">
      <c r="O9171" s="12"/>
    </row>
    <row r="9172" ht="12.75">
      <c r="O9172" s="12"/>
    </row>
    <row r="9173" ht="12.75">
      <c r="O9173" s="12"/>
    </row>
    <row r="9174" ht="12.75">
      <c r="O9174" s="12"/>
    </row>
    <row r="9175" ht="12.75">
      <c r="O9175" s="12"/>
    </row>
    <row r="9176" ht="12.75">
      <c r="O9176" s="12"/>
    </row>
    <row r="9177" ht="12.75">
      <c r="O9177" s="12"/>
    </row>
    <row r="9178" ht="12.75">
      <c r="O9178" s="12"/>
    </row>
    <row r="9179" ht="12.75">
      <c r="O9179" s="12"/>
    </row>
    <row r="9180" ht="12.75">
      <c r="O9180" s="12"/>
    </row>
    <row r="9181" ht="12.75">
      <c r="O9181" s="12"/>
    </row>
    <row r="9182" ht="12.75">
      <c r="O9182" s="12"/>
    </row>
    <row r="9183" ht="12.75">
      <c r="O9183" s="12"/>
    </row>
    <row r="9184" ht="12.75">
      <c r="O9184" s="12"/>
    </row>
    <row r="9185" ht="12.75">
      <c r="O9185" s="12"/>
    </row>
    <row r="9186" ht="12.75">
      <c r="O9186" s="12"/>
    </row>
    <row r="9187" ht="12.75">
      <c r="O9187" s="12"/>
    </row>
    <row r="9188" ht="12.75">
      <c r="O9188" s="12"/>
    </row>
    <row r="9189" ht="12.75">
      <c r="O9189" s="12"/>
    </row>
    <row r="9190" ht="12.75">
      <c r="O9190" s="12"/>
    </row>
    <row r="9191" ht="12.75">
      <c r="O9191" s="12"/>
    </row>
    <row r="9192" ht="12.75">
      <c r="O9192" s="12"/>
    </row>
    <row r="9193" ht="12.75">
      <c r="O9193" s="12"/>
    </row>
    <row r="9194" ht="12.75">
      <c r="O9194" s="12"/>
    </row>
    <row r="9195" ht="12.75">
      <c r="O9195" s="12"/>
    </row>
    <row r="9196" ht="12.75">
      <c r="O9196" s="12"/>
    </row>
    <row r="9197" ht="12.75">
      <c r="O9197" s="12"/>
    </row>
    <row r="9198" ht="12.75">
      <c r="O9198" s="12"/>
    </row>
    <row r="9199" ht="12.75">
      <c r="O9199" s="12"/>
    </row>
    <row r="9200" ht="12.75">
      <c r="O9200" s="12"/>
    </row>
    <row r="9201" ht="12.75">
      <c r="O9201" s="12"/>
    </row>
    <row r="9202" ht="12.75">
      <c r="O9202" s="12"/>
    </row>
    <row r="9203" ht="12.75">
      <c r="O9203" s="12"/>
    </row>
    <row r="9204" ht="12.75">
      <c r="O9204" s="12"/>
    </row>
    <row r="9205" ht="12.75">
      <c r="O9205" s="12"/>
    </row>
    <row r="9206" ht="12.75">
      <c r="O9206" s="12"/>
    </row>
    <row r="9207" ht="12.75">
      <c r="O9207" s="12"/>
    </row>
    <row r="9208" ht="12.75">
      <c r="O9208" s="12"/>
    </row>
    <row r="9209" ht="12.75">
      <c r="O9209" s="12"/>
    </row>
    <row r="9210" ht="12.75">
      <c r="O9210" s="12"/>
    </row>
    <row r="9211" ht="12.75">
      <c r="O9211" s="12"/>
    </row>
    <row r="9212" ht="12.75">
      <c r="O9212" s="12"/>
    </row>
    <row r="9213" ht="12.75">
      <c r="O9213" s="12"/>
    </row>
    <row r="9214" ht="12.75">
      <c r="O9214" s="12"/>
    </row>
    <row r="9215" ht="12.75">
      <c r="O9215" s="12"/>
    </row>
    <row r="9216" ht="12.75">
      <c r="O9216" s="12"/>
    </row>
    <row r="9217" ht="12.75">
      <c r="O9217" s="12"/>
    </row>
    <row r="9218" ht="12.75">
      <c r="O9218" s="12"/>
    </row>
    <row r="9219" ht="12.75">
      <c r="O9219" s="12"/>
    </row>
    <row r="9220" ht="12.75">
      <c r="O9220" s="12"/>
    </row>
    <row r="9221" ht="12.75">
      <c r="O9221" s="12"/>
    </row>
    <row r="9222" ht="12.75">
      <c r="O9222" s="12"/>
    </row>
    <row r="9223" ht="12.75">
      <c r="O9223" s="12"/>
    </row>
    <row r="9224" ht="12.75">
      <c r="O9224" s="12"/>
    </row>
    <row r="9225" ht="12.75">
      <c r="O9225" s="12"/>
    </row>
    <row r="9226" ht="12.75">
      <c r="O9226" s="12"/>
    </row>
    <row r="9227" ht="12.75">
      <c r="O9227" s="12"/>
    </row>
    <row r="9228" ht="12.75">
      <c r="O9228" s="12"/>
    </row>
    <row r="9229" ht="12.75">
      <c r="O9229" s="12"/>
    </row>
    <row r="9230" ht="12.75">
      <c r="O9230" s="12"/>
    </row>
    <row r="9231" ht="12.75">
      <c r="O9231" s="12"/>
    </row>
    <row r="9232" ht="12.75">
      <c r="O9232" s="12"/>
    </row>
    <row r="9233" ht="12.75">
      <c r="O9233" s="12"/>
    </row>
    <row r="9234" ht="12.75">
      <c r="O9234" s="12"/>
    </row>
    <row r="9235" ht="12.75">
      <c r="O9235" s="12"/>
    </row>
    <row r="9236" ht="12.75">
      <c r="O9236" s="12"/>
    </row>
    <row r="9237" ht="12.75">
      <c r="O9237" s="12"/>
    </row>
    <row r="9238" ht="12.75">
      <c r="O9238" s="12"/>
    </row>
    <row r="9239" ht="12.75">
      <c r="O9239" s="12"/>
    </row>
    <row r="9240" ht="12.75">
      <c r="O9240" s="12"/>
    </row>
    <row r="9241" ht="12.75">
      <c r="O9241" s="12"/>
    </row>
    <row r="9242" ht="12.75">
      <c r="O9242" s="12"/>
    </row>
    <row r="9243" ht="12.75">
      <c r="O9243" s="12"/>
    </row>
    <row r="9244" ht="12.75">
      <c r="O9244" s="12"/>
    </row>
    <row r="9245" ht="12.75">
      <c r="O9245" s="12"/>
    </row>
    <row r="9246" ht="12.75">
      <c r="O9246" s="12"/>
    </row>
    <row r="9247" ht="12.75">
      <c r="O9247" s="12"/>
    </row>
    <row r="9248" ht="12.75">
      <c r="O9248" s="12"/>
    </row>
    <row r="9249" ht="12.75">
      <c r="O9249" s="12"/>
    </row>
    <row r="9250" ht="12.75">
      <c r="O9250" s="12"/>
    </row>
    <row r="9251" ht="12.75">
      <c r="O9251" s="12"/>
    </row>
    <row r="9252" ht="12.75">
      <c r="O9252" s="12"/>
    </row>
    <row r="9253" ht="12.75">
      <c r="O9253" s="12"/>
    </row>
    <row r="9254" ht="12.75">
      <c r="O9254" s="12"/>
    </row>
    <row r="9255" ht="12.75">
      <c r="O9255" s="12"/>
    </row>
    <row r="9256" ht="12.75">
      <c r="O9256" s="12"/>
    </row>
    <row r="9257" ht="12.75">
      <c r="O9257" s="12"/>
    </row>
    <row r="9258" ht="12.75">
      <c r="O9258" s="12"/>
    </row>
    <row r="9259" ht="12.75">
      <c r="O9259" s="12"/>
    </row>
    <row r="9260" ht="12.75">
      <c r="O9260" s="12"/>
    </row>
    <row r="9261" ht="12.75">
      <c r="O9261" s="12"/>
    </row>
    <row r="9262" ht="12.75">
      <c r="O9262" s="12"/>
    </row>
    <row r="9263" ht="12.75">
      <c r="O9263" s="12"/>
    </row>
    <row r="9264" ht="12.75">
      <c r="O9264" s="12"/>
    </row>
    <row r="9265" ht="12.75">
      <c r="O9265" s="12"/>
    </row>
    <row r="9266" ht="12.75">
      <c r="O9266" s="12"/>
    </row>
    <row r="9267" ht="12.75">
      <c r="O9267" s="12"/>
    </row>
    <row r="9268" ht="12.75">
      <c r="O9268" s="12"/>
    </row>
    <row r="9269" ht="12.75">
      <c r="O9269" s="12"/>
    </row>
    <row r="9270" ht="12.75">
      <c r="O9270" s="12"/>
    </row>
    <row r="9271" ht="12.75">
      <c r="O9271" s="12"/>
    </row>
    <row r="9272" ht="12.75">
      <c r="O9272" s="12"/>
    </row>
    <row r="9273" ht="12.75">
      <c r="O9273" s="12"/>
    </row>
    <row r="9274" ht="12.75">
      <c r="O9274" s="12"/>
    </row>
    <row r="9275" ht="12.75">
      <c r="O9275" s="12"/>
    </row>
    <row r="9276" ht="12.75">
      <c r="O9276" s="12"/>
    </row>
    <row r="9277" ht="12.75">
      <c r="O9277" s="12"/>
    </row>
    <row r="9278" ht="12.75">
      <c r="O9278" s="12"/>
    </row>
    <row r="9279" ht="12.75">
      <c r="O9279" s="12"/>
    </row>
    <row r="9280" ht="12.75">
      <c r="O9280" s="12"/>
    </row>
    <row r="9281" ht="12.75">
      <c r="O9281" s="12"/>
    </row>
    <row r="9282" ht="12.75">
      <c r="O9282" s="12"/>
    </row>
    <row r="9283" ht="12.75">
      <c r="O9283" s="12"/>
    </row>
    <row r="9284" ht="12.75">
      <c r="O9284" s="12"/>
    </row>
    <row r="9285" ht="12.75">
      <c r="O9285" s="12"/>
    </row>
    <row r="9286" ht="12.75">
      <c r="O9286" s="12"/>
    </row>
    <row r="9287" ht="12.75">
      <c r="O9287" s="12"/>
    </row>
    <row r="9288" ht="12.75">
      <c r="O9288" s="12"/>
    </row>
    <row r="9289" ht="12.75">
      <c r="O9289" s="12"/>
    </row>
    <row r="9290" ht="12.75">
      <c r="O9290" s="12"/>
    </row>
    <row r="9291" ht="12.75">
      <c r="O9291" s="12"/>
    </row>
    <row r="9292" ht="12.75">
      <c r="O9292" s="12"/>
    </row>
    <row r="9293" ht="12.75">
      <c r="O9293" s="12"/>
    </row>
    <row r="9294" ht="12.75">
      <c r="O9294" s="12"/>
    </row>
    <row r="9295" ht="12.75">
      <c r="O9295" s="12"/>
    </row>
    <row r="9296" ht="12.75">
      <c r="O9296" s="12"/>
    </row>
    <row r="9297" ht="12.75">
      <c r="O9297" s="12"/>
    </row>
    <row r="9298" ht="12.75">
      <c r="O9298" s="12"/>
    </row>
    <row r="9299" ht="12.75">
      <c r="O9299" s="12"/>
    </row>
    <row r="9300" ht="12.75">
      <c r="O9300" s="12"/>
    </row>
    <row r="9301" ht="12.75">
      <c r="O9301" s="12"/>
    </row>
    <row r="9302" ht="12.75">
      <c r="O9302" s="12"/>
    </row>
    <row r="9303" ht="12.75">
      <c r="O9303" s="12"/>
    </row>
    <row r="9304" ht="12.75">
      <c r="O9304" s="12"/>
    </row>
    <row r="9305" ht="12.75">
      <c r="O9305" s="12"/>
    </row>
    <row r="9306" ht="12.75">
      <c r="O9306" s="12"/>
    </row>
    <row r="9307" ht="12.75">
      <c r="O9307" s="12"/>
    </row>
    <row r="9308" ht="12.75">
      <c r="O9308" s="12"/>
    </row>
    <row r="9309" ht="12.75">
      <c r="O9309" s="12"/>
    </row>
    <row r="9310" ht="12.75">
      <c r="O9310" s="12"/>
    </row>
    <row r="9311" ht="12.75">
      <c r="O9311" s="12"/>
    </row>
    <row r="9312" ht="12.75">
      <c r="O9312" s="12"/>
    </row>
    <row r="9313" ht="12.75">
      <c r="O9313" s="12"/>
    </row>
    <row r="9314" ht="12.75">
      <c r="O9314" s="12"/>
    </row>
    <row r="9315" ht="12.75">
      <c r="O9315" s="12"/>
    </row>
    <row r="9316" ht="12.75">
      <c r="O9316" s="12"/>
    </row>
    <row r="9317" ht="12.75">
      <c r="O9317" s="12"/>
    </row>
    <row r="9318" ht="12.75">
      <c r="O9318" s="12"/>
    </row>
    <row r="9319" ht="12.75">
      <c r="O9319" s="12"/>
    </row>
    <row r="9320" ht="12.75">
      <c r="O9320" s="12"/>
    </row>
    <row r="9321" ht="12.75">
      <c r="O9321" s="12"/>
    </row>
    <row r="9322" ht="12.75">
      <c r="O9322" s="12"/>
    </row>
    <row r="9323" ht="12.75">
      <c r="O9323" s="12"/>
    </row>
    <row r="9324" ht="12.75">
      <c r="O9324" s="12"/>
    </row>
    <row r="9325" ht="12.75">
      <c r="O9325" s="12"/>
    </row>
    <row r="9326" ht="12.75">
      <c r="O9326" s="12"/>
    </row>
    <row r="9327" ht="12.75">
      <c r="O9327" s="12"/>
    </row>
    <row r="9328" ht="12.75">
      <c r="O9328" s="12"/>
    </row>
    <row r="9329" ht="12.75">
      <c r="O9329" s="12"/>
    </row>
    <row r="9330" ht="12.75">
      <c r="O9330" s="12"/>
    </row>
    <row r="9331" ht="12.75">
      <c r="O9331" s="12"/>
    </row>
    <row r="9332" ht="12.75">
      <c r="O9332" s="12"/>
    </row>
    <row r="9333" ht="12.75">
      <c r="O9333" s="12"/>
    </row>
    <row r="9334" ht="12.75">
      <c r="O9334" s="12"/>
    </row>
    <row r="9335" ht="12.75">
      <c r="O9335" s="12"/>
    </row>
    <row r="9336" ht="12.75">
      <c r="O9336" s="12"/>
    </row>
    <row r="9337" ht="12.75">
      <c r="O9337" s="12"/>
    </row>
    <row r="9338" ht="12.75">
      <c r="O9338" s="12"/>
    </row>
    <row r="9339" ht="12.75">
      <c r="O9339" s="12"/>
    </row>
    <row r="9340" ht="12.75">
      <c r="O9340" s="12"/>
    </row>
    <row r="9341" ht="12.75">
      <c r="O9341" s="12"/>
    </row>
    <row r="9342" ht="12.75">
      <c r="O9342" s="12"/>
    </row>
    <row r="9343" ht="12.75">
      <c r="O9343" s="12"/>
    </row>
    <row r="9344" ht="12.75">
      <c r="O9344" s="12"/>
    </row>
    <row r="9345" ht="12.75">
      <c r="O9345" s="12"/>
    </row>
    <row r="9346" ht="12.75">
      <c r="O9346" s="12"/>
    </row>
    <row r="9347" ht="12.75">
      <c r="O9347" s="12"/>
    </row>
    <row r="9348" ht="12.75">
      <c r="O9348" s="12"/>
    </row>
    <row r="9349" ht="12.75">
      <c r="O9349" s="12"/>
    </row>
    <row r="9350" ht="12.75">
      <c r="O9350" s="12"/>
    </row>
    <row r="9351" ht="12.75">
      <c r="O9351" s="12"/>
    </row>
    <row r="9352" ht="12.75">
      <c r="O9352" s="12"/>
    </row>
    <row r="9353" ht="12.75">
      <c r="O9353" s="12"/>
    </row>
    <row r="9354" ht="12.75">
      <c r="O9354" s="12"/>
    </row>
    <row r="9355" ht="12.75">
      <c r="O9355" s="12"/>
    </row>
    <row r="9356" ht="12.75">
      <c r="O9356" s="12"/>
    </row>
    <row r="9357" ht="12.75">
      <c r="O9357" s="12"/>
    </row>
    <row r="9358" ht="12.75">
      <c r="O9358" s="12"/>
    </row>
    <row r="9359" ht="12.75">
      <c r="O9359" s="12"/>
    </row>
    <row r="9360" ht="12.75">
      <c r="O9360" s="12"/>
    </row>
    <row r="9361" ht="12.75">
      <c r="O9361" s="12"/>
    </row>
    <row r="9362" ht="12.75">
      <c r="O9362" s="12"/>
    </row>
    <row r="9363" ht="12.75">
      <c r="O9363" s="12"/>
    </row>
    <row r="9364" ht="12.75">
      <c r="O9364" s="12"/>
    </row>
    <row r="9365" ht="12.75">
      <c r="O9365" s="12"/>
    </row>
    <row r="9366" ht="12.75">
      <c r="O9366" s="12"/>
    </row>
    <row r="9367" ht="12.75">
      <c r="O9367" s="12"/>
    </row>
    <row r="9368" ht="12.75">
      <c r="O9368" s="12"/>
    </row>
    <row r="9369" ht="12.75">
      <c r="O9369" s="12"/>
    </row>
    <row r="9370" ht="12.75">
      <c r="O9370" s="12"/>
    </row>
    <row r="9371" ht="12.75">
      <c r="O9371" s="12"/>
    </row>
    <row r="9372" ht="12.75">
      <c r="O9372" s="12"/>
    </row>
    <row r="9373" ht="12.75">
      <c r="O9373" s="12"/>
    </row>
    <row r="9374" ht="12.75">
      <c r="O9374" s="12"/>
    </row>
    <row r="9375" ht="12.75">
      <c r="O9375" s="12"/>
    </row>
    <row r="9376" ht="12.75">
      <c r="O9376" s="12"/>
    </row>
    <row r="9377" ht="12.75">
      <c r="O9377" s="12"/>
    </row>
    <row r="9378" ht="12.75">
      <c r="O9378" s="12"/>
    </row>
    <row r="9379" ht="12.75">
      <c r="O9379" s="12"/>
    </row>
    <row r="9380" ht="12.75">
      <c r="O9380" s="12"/>
    </row>
    <row r="9381" ht="12.75">
      <c r="O9381" s="12"/>
    </row>
    <row r="9382" ht="12.75">
      <c r="O9382" s="12"/>
    </row>
    <row r="9383" ht="12.75">
      <c r="O9383" s="12"/>
    </row>
    <row r="9384" ht="12.75">
      <c r="O9384" s="12"/>
    </row>
    <row r="9385" ht="12.75">
      <c r="O9385" s="12"/>
    </row>
    <row r="9386" ht="12.75">
      <c r="O9386" s="12"/>
    </row>
    <row r="9387" ht="12.75">
      <c r="O9387" s="12"/>
    </row>
    <row r="9388" ht="12.75">
      <c r="O9388" s="12"/>
    </row>
    <row r="9389" ht="12.75">
      <c r="O9389" s="12"/>
    </row>
    <row r="9390" ht="12.75">
      <c r="O9390" s="12"/>
    </row>
    <row r="9391" ht="12.75">
      <c r="O9391" s="12"/>
    </row>
    <row r="9392" ht="12.75">
      <c r="O9392" s="12"/>
    </row>
    <row r="9393" ht="12.75">
      <c r="O9393" s="12"/>
    </row>
    <row r="9394" ht="12.75">
      <c r="O9394" s="12"/>
    </row>
    <row r="9395" ht="12.75">
      <c r="O9395" s="12"/>
    </row>
    <row r="9396" ht="12.75">
      <c r="O9396" s="12"/>
    </row>
    <row r="9397" ht="12.75">
      <c r="O9397" s="12"/>
    </row>
    <row r="9398" ht="12.75">
      <c r="O9398" s="12"/>
    </row>
    <row r="9399" ht="12.75">
      <c r="O9399" s="12"/>
    </row>
    <row r="9400" ht="12.75">
      <c r="O9400" s="12"/>
    </row>
    <row r="9401" ht="12.75">
      <c r="O9401" s="12"/>
    </row>
    <row r="9402" ht="12.75">
      <c r="O9402" s="12"/>
    </row>
    <row r="9403" ht="12.75">
      <c r="O9403" s="12"/>
    </row>
    <row r="9404" ht="12.75">
      <c r="O9404" s="12"/>
    </row>
    <row r="9405" ht="12.75">
      <c r="O9405" s="12"/>
    </row>
    <row r="9406" ht="12.75">
      <c r="O9406" s="12"/>
    </row>
    <row r="9407" ht="12.75">
      <c r="O9407" s="12"/>
    </row>
    <row r="9408" ht="12.75">
      <c r="O9408" s="12"/>
    </row>
    <row r="9409" ht="12.75">
      <c r="O9409" s="12"/>
    </row>
    <row r="9410" ht="12.75">
      <c r="O9410" s="12"/>
    </row>
    <row r="9411" ht="12.75">
      <c r="O9411" s="12"/>
    </row>
    <row r="9412" ht="12.75">
      <c r="O9412" s="12"/>
    </row>
    <row r="9413" ht="12.75">
      <c r="O9413" s="12"/>
    </row>
    <row r="9414" ht="12.75">
      <c r="O9414" s="12"/>
    </row>
    <row r="9415" ht="12.75">
      <c r="O9415" s="12"/>
    </row>
    <row r="9416" ht="12.75">
      <c r="O9416" s="12"/>
    </row>
    <row r="9417" ht="12.75">
      <c r="O9417" s="12"/>
    </row>
    <row r="9418" ht="12.75">
      <c r="O9418" s="12"/>
    </row>
    <row r="9419" ht="12.75">
      <c r="O9419" s="12"/>
    </row>
    <row r="9420" ht="12.75">
      <c r="O9420" s="12"/>
    </row>
    <row r="9421" ht="12.75">
      <c r="O9421" s="12"/>
    </row>
    <row r="9422" ht="12.75">
      <c r="O9422" s="12"/>
    </row>
    <row r="9423" ht="12.75">
      <c r="O9423" s="12"/>
    </row>
    <row r="9424" ht="12.75">
      <c r="O9424" s="12"/>
    </row>
    <row r="9425" ht="12.75">
      <c r="O9425" s="12"/>
    </row>
    <row r="9426" ht="12.75">
      <c r="O9426" s="12"/>
    </row>
    <row r="9427" ht="12.75">
      <c r="O9427" s="12"/>
    </row>
    <row r="9428" ht="12.75">
      <c r="O9428" s="12"/>
    </row>
    <row r="9429" ht="12.75">
      <c r="O9429" s="12"/>
    </row>
    <row r="9430" ht="12.75">
      <c r="O9430" s="12"/>
    </row>
    <row r="9431" ht="12.75">
      <c r="O9431" s="12"/>
    </row>
    <row r="9432" ht="12.75">
      <c r="O9432" s="12"/>
    </row>
    <row r="9433" ht="12.75">
      <c r="O9433" s="12"/>
    </row>
    <row r="9434" ht="12.75">
      <c r="O9434" s="12"/>
    </row>
    <row r="9435" ht="12.75">
      <c r="O9435" s="12"/>
    </row>
    <row r="9436" ht="12.75">
      <c r="O9436" s="12"/>
    </row>
    <row r="9437" ht="12.75">
      <c r="O9437" s="12"/>
    </row>
    <row r="9438" ht="12.75">
      <c r="O9438" s="12"/>
    </row>
    <row r="9439" ht="12.75">
      <c r="O9439" s="12"/>
    </row>
    <row r="9440" ht="12.75">
      <c r="O9440" s="12"/>
    </row>
    <row r="9441" ht="12.75">
      <c r="O9441" s="12"/>
    </row>
    <row r="9442" ht="12.75">
      <c r="O9442" s="12"/>
    </row>
    <row r="9443" ht="12.75">
      <c r="O9443" s="12"/>
    </row>
    <row r="9444" ht="12.75">
      <c r="O9444" s="12"/>
    </row>
    <row r="9445" ht="12.75">
      <c r="O9445" s="12"/>
    </row>
    <row r="9446" ht="12.75">
      <c r="O9446" s="12"/>
    </row>
    <row r="9447" ht="12.75">
      <c r="O9447" s="12"/>
    </row>
    <row r="9448" ht="12.75">
      <c r="O9448" s="12"/>
    </row>
    <row r="9449" ht="12.75">
      <c r="O9449" s="12"/>
    </row>
    <row r="9450" ht="12.75">
      <c r="O9450" s="12"/>
    </row>
    <row r="9451" ht="12.75">
      <c r="O9451" s="12"/>
    </row>
    <row r="9452" ht="12.75">
      <c r="O9452" s="12"/>
    </row>
    <row r="9453" ht="12.75">
      <c r="O9453" s="12"/>
    </row>
    <row r="9454" ht="12.75">
      <c r="O9454" s="12"/>
    </row>
    <row r="9455" ht="12.75">
      <c r="O9455" s="12"/>
    </row>
    <row r="9456" ht="12.75">
      <c r="O9456" s="12"/>
    </row>
    <row r="9457" ht="12.75">
      <c r="O9457" s="12"/>
    </row>
    <row r="9458" ht="12.75">
      <c r="O9458" s="12"/>
    </row>
    <row r="9459" ht="12.75">
      <c r="O9459" s="12"/>
    </row>
    <row r="9460" ht="12.75">
      <c r="O9460" s="12"/>
    </row>
    <row r="9461" ht="12.75">
      <c r="O9461" s="12"/>
    </row>
    <row r="9462" ht="12.75">
      <c r="O9462" s="12"/>
    </row>
    <row r="9463" ht="12.75">
      <c r="O9463" s="12"/>
    </row>
    <row r="9464" ht="12.75">
      <c r="O9464" s="12"/>
    </row>
    <row r="9465" ht="12.75">
      <c r="O9465" s="12"/>
    </row>
    <row r="9466" ht="12.75">
      <c r="O9466" s="12"/>
    </row>
    <row r="9467" ht="12.75">
      <c r="O9467" s="12"/>
    </row>
    <row r="9468" ht="12.75">
      <c r="O9468" s="12"/>
    </row>
    <row r="9469" ht="12.75">
      <c r="O9469" s="12"/>
    </row>
    <row r="9470" ht="12.75">
      <c r="O9470" s="12"/>
    </row>
    <row r="9471" ht="12.75">
      <c r="O9471" s="12"/>
    </row>
    <row r="9472" ht="12.75">
      <c r="O9472" s="12"/>
    </row>
    <row r="9473" ht="12.75">
      <c r="O9473" s="12"/>
    </row>
    <row r="9474" ht="12.75">
      <c r="O9474" s="12"/>
    </row>
    <row r="9475" ht="12.75">
      <c r="O9475" s="12"/>
    </row>
    <row r="9476" ht="12.75">
      <c r="O9476" s="12"/>
    </row>
    <row r="9477" ht="12.75">
      <c r="O9477" s="12"/>
    </row>
    <row r="9478" ht="12.75">
      <c r="O9478" s="12"/>
    </row>
    <row r="9479" ht="12.75">
      <c r="O9479" s="12"/>
    </row>
    <row r="9480" ht="12.75">
      <c r="O9480" s="12"/>
    </row>
    <row r="9481" ht="12.75">
      <c r="O9481" s="12"/>
    </row>
    <row r="9482" ht="12.75">
      <c r="O9482" s="12"/>
    </row>
    <row r="9483" ht="12.75">
      <c r="O9483" s="12"/>
    </row>
    <row r="9484" ht="12.75">
      <c r="O9484" s="12"/>
    </row>
    <row r="9485" ht="12.75">
      <c r="O9485" s="12"/>
    </row>
    <row r="9486" ht="12.75">
      <c r="O9486" s="12"/>
    </row>
    <row r="9487" ht="12.75">
      <c r="O9487" s="12"/>
    </row>
    <row r="9488" ht="12.75">
      <c r="O9488" s="12"/>
    </row>
    <row r="9489" ht="12.75">
      <c r="O9489" s="12"/>
    </row>
    <row r="9490" ht="12.75">
      <c r="O9490" s="12"/>
    </row>
    <row r="9491" ht="12.75">
      <c r="O9491" s="12"/>
    </row>
    <row r="9492" ht="12.75">
      <c r="O9492" s="12"/>
    </row>
    <row r="9493" ht="12.75">
      <c r="O9493" s="12"/>
    </row>
    <row r="9494" ht="12.75">
      <c r="O9494" s="12"/>
    </row>
    <row r="9495" ht="12.75">
      <c r="O9495" s="12"/>
    </row>
    <row r="9496" ht="12.75">
      <c r="O9496" s="12"/>
    </row>
    <row r="9497" ht="12.75">
      <c r="O9497" s="12"/>
    </row>
    <row r="9498" ht="12.75">
      <c r="O9498" s="12"/>
    </row>
    <row r="9499" ht="12.75">
      <c r="O9499" s="12"/>
    </row>
    <row r="9500" ht="12.75">
      <c r="O9500" s="12"/>
    </row>
    <row r="9501" ht="12.75">
      <c r="O9501" s="12"/>
    </row>
    <row r="9502" ht="12.75">
      <c r="O9502" s="12"/>
    </row>
    <row r="9503" ht="12.75">
      <c r="O9503" s="12"/>
    </row>
    <row r="9504" ht="12.75">
      <c r="O9504" s="12"/>
    </row>
    <row r="9505" ht="12.75">
      <c r="O9505" s="12"/>
    </row>
    <row r="9506" ht="12.75">
      <c r="O9506" s="12"/>
    </row>
    <row r="9507" ht="12.75">
      <c r="O9507" s="12"/>
    </row>
    <row r="9508" ht="12.75">
      <c r="O9508" s="12"/>
    </row>
    <row r="9509" ht="12.75">
      <c r="O9509" s="12"/>
    </row>
    <row r="9510" ht="12.75">
      <c r="O9510" s="12"/>
    </row>
    <row r="9511" ht="12.75">
      <c r="O9511" s="12"/>
    </row>
    <row r="9512" ht="12.75">
      <c r="O9512" s="12"/>
    </row>
    <row r="9513" ht="12.75">
      <c r="O9513" s="12"/>
    </row>
    <row r="9514" ht="12.75">
      <c r="O9514" s="12"/>
    </row>
    <row r="9515" ht="12.75">
      <c r="O9515" s="12"/>
    </row>
    <row r="9516" ht="12.75">
      <c r="O9516" s="12"/>
    </row>
    <row r="9517" ht="12.75">
      <c r="O9517" s="12"/>
    </row>
    <row r="9518" ht="12.75">
      <c r="O9518" s="12"/>
    </row>
    <row r="9519" ht="12.75">
      <c r="O9519" s="12"/>
    </row>
    <row r="9520" ht="12.75">
      <c r="O9520" s="12"/>
    </row>
    <row r="9521" ht="12.75">
      <c r="O9521" s="12"/>
    </row>
    <row r="9522" ht="12.75">
      <c r="O9522" s="12"/>
    </row>
    <row r="9523" ht="12.75">
      <c r="O9523" s="12"/>
    </row>
    <row r="9524" ht="12.75">
      <c r="O9524" s="12"/>
    </row>
    <row r="9525" ht="12.75">
      <c r="O9525" s="12"/>
    </row>
    <row r="9526" ht="12.75">
      <c r="O9526" s="12"/>
    </row>
    <row r="9527" ht="12.75">
      <c r="O9527" s="12"/>
    </row>
    <row r="9528" ht="12.75">
      <c r="O9528" s="12"/>
    </row>
    <row r="9529" ht="12.75">
      <c r="O9529" s="12"/>
    </row>
    <row r="9530" ht="12.75">
      <c r="O9530" s="12"/>
    </row>
    <row r="9531" ht="12.75">
      <c r="O9531" s="12"/>
    </row>
    <row r="9532" ht="12.75">
      <c r="O9532" s="12"/>
    </row>
    <row r="9533" ht="12.75">
      <c r="O9533" s="12"/>
    </row>
    <row r="9534" ht="12.75">
      <c r="O9534" s="12"/>
    </row>
    <row r="9535" ht="12.75">
      <c r="O9535" s="12"/>
    </row>
    <row r="9536" ht="12.75">
      <c r="O9536" s="12"/>
    </row>
    <row r="9537" ht="12.75">
      <c r="O9537" s="12"/>
    </row>
    <row r="9538" ht="12.75">
      <c r="O9538" s="12"/>
    </row>
    <row r="9539" ht="12.75">
      <c r="O9539" s="12"/>
    </row>
    <row r="9540" ht="12.75">
      <c r="O9540" s="12"/>
    </row>
    <row r="9541" ht="12.75">
      <c r="O9541" s="12"/>
    </row>
    <row r="9542" ht="12.75">
      <c r="O9542" s="12"/>
    </row>
    <row r="9543" ht="12.75">
      <c r="O9543" s="12"/>
    </row>
    <row r="9544" ht="12.75">
      <c r="O9544" s="12"/>
    </row>
    <row r="9545" ht="12.75">
      <c r="O9545" s="12"/>
    </row>
    <row r="9546" ht="12.75">
      <c r="O9546" s="12"/>
    </row>
    <row r="9547" ht="12.75">
      <c r="O9547" s="12"/>
    </row>
    <row r="9548" ht="12.75">
      <c r="O9548" s="12"/>
    </row>
    <row r="9549" ht="12.75">
      <c r="O9549" s="12"/>
    </row>
    <row r="9550" ht="12.75">
      <c r="O9550" s="12"/>
    </row>
    <row r="9551" ht="12.75">
      <c r="O9551" s="12"/>
    </row>
    <row r="9552" ht="12.75">
      <c r="O9552" s="12"/>
    </row>
    <row r="9553" ht="12.75">
      <c r="O9553" s="12"/>
    </row>
    <row r="9554" ht="12.75">
      <c r="O9554" s="12"/>
    </row>
    <row r="9555" ht="12.75">
      <c r="O9555" s="12"/>
    </row>
    <row r="9556" ht="12.75">
      <c r="O9556" s="12"/>
    </row>
    <row r="9557" ht="12.75">
      <c r="O9557" s="12"/>
    </row>
    <row r="9558" ht="12.75">
      <c r="O9558" s="12"/>
    </row>
    <row r="9559" ht="12.75">
      <c r="O9559" s="12"/>
    </row>
    <row r="9560" ht="12.75">
      <c r="O9560" s="12"/>
    </row>
    <row r="9561" ht="12.75">
      <c r="O9561" s="12"/>
    </row>
    <row r="9562" ht="12.75">
      <c r="O9562" s="12"/>
    </row>
    <row r="9563" ht="12.75">
      <c r="O9563" s="12"/>
    </row>
    <row r="9564" ht="12.75">
      <c r="O9564" s="12"/>
    </row>
    <row r="9565" ht="12.75">
      <c r="O9565" s="12"/>
    </row>
    <row r="9566" ht="12.75">
      <c r="O9566" s="12"/>
    </row>
    <row r="9567" ht="12.75">
      <c r="O9567" s="12"/>
    </row>
    <row r="9568" ht="12.75">
      <c r="O9568" s="12"/>
    </row>
    <row r="9569" ht="12.75">
      <c r="O9569" s="12"/>
    </row>
    <row r="9570" ht="12.75">
      <c r="O9570" s="12"/>
    </row>
    <row r="9571" ht="12.75">
      <c r="O9571" s="12"/>
    </row>
    <row r="9572" ht="12.75">
      <c r="O9572" s="12"/>
    </row>
    <row r="9573" ht="12.75">
      <c r="O9573" s="12"/>
    </row>
    <row r="9574" ht="12.75">
      <c r="O9574" s="12"/>
    </row>
    <row r="9575" ht="12.75">
      <c r="O9575" s="12"/>
    </row>
    <row r="9576" ht="12.75">
      <c r="O9576" s="12"/>
    </row>
    <row r="9577" ht="12.75">
      <c r="O9577" s="12"/>
    </row>
    <row r="9578" ht="12.75">
      <c r="O9578" s="12"/>
    </row>
    <row r="9579" ht="12.75">
      <c r="O9579" s="12"/>
    </row>
    <row r="9580" ht="12.75">
      <c r="O9580" s="12"/>
    </row>
    <row r="9581" ht="12.75">
      <c r="O9581" s="12"/>
    </row>
    <row r="9582" ht="12.75">
      <c r="O9582" s="12"/>
    </row>
    <row r="9583" ht="12.75">
      <c r="O9583" s="12"/>
    </row>
    <row r="9584" ht="12.75">
      <c r="O9584" s="12"/>
    </row>
    <row r="9585" ht="12.75">
      <c r="O9585" s="12"/>
    </row>
    <row r="9586" ht="12.75">
      <c r="O9586" s="12"/>
    </row>
    <row r="9587" ht="12.75">
      <c r="O9587" s="12"/>
    </row>
    <row r="9588" ht="12.75">
      <c r="O9588" s="12"/>
    </row>
    <row r="9589" ht="12.75">
      <c r="O9589" s="12"/>
    </row>
    <row r="9590" ht="12.75">
      <c r="O9590" s="12"/>
    </row>
    <row r="9591" ht="12.75">
      <c r="O9591" s="12"/>
    </row>
    <row r="9592" ht="12.75">
      <c r="O9592" s="12"/>
    </row>
    <row r="9593" ht="12.75">
      <c r="O9593" s="12"/>
    </row>
    <row r="9594" ht="12.75">
      <c r="O9594" s="12"/>
    </row>
    <row r="9595" ht="12.75">
      <c r="O9595" s="12"/>
    </row>
    <row r="9596" ht="12.75">
      <c r="O9596" s="12"/>
    </row>
    <row r="9597" ht="12.75">
      <c r="O9597" s="12"/>
    </row>
    <row r="9598" ht="12.75">
      <c r="O9598" s="12"/>
    </row>
    <row r="9599" ht="12.75">
      <c r="O9599" s="12"/>
    </row>
    <row r="9600" ht="12.75">
      <c r="O9600" s="12"/>
    </row>
    <row r="9601" ht="12.75">
      <c r="O9601" s="12"/>
    </row>
    <row r="9602" ht="12.75">
      <c r="O9602" s="12"/>
    </row>
    <row r="9603" ht="12.75">
      <c r="O9603" s="12"/>
    </row>
    <row r="9604" ht="12.75">
      <c r="O9604" s="12"/>
    </row>
    <row r="9605" ht="12.75">
      <c r="O9605" s="12"/>
    </row>
    <row r="9606" ht="12.75">
      <c r="O9606" s="12"/>
    </row>
    <row r="9607" ht="12.75">
      <c r="O9607" s="12"/>
    </row>
    <row r="9608" ht="12.75">
      <c r="O9608" s="12"/>
    </row>
    <row r="9609" ht="12.75">
      <c r="O9609" s="12"/>
    </row>
    <row r="9610" ht="12.75">
      <c r="O9610" s="12"/>
    </row>
    <row r="9611" ht="12.75">
      <c r="O9611" s="12"/>
    </row>
    <row r="9612" ht="12.75">
      <c r="O9612" s="12"/>
    </row>
    <row r="9613" ht="12.75">
      <c r="O9613" s="12"/>
    </row>
    <row r="9614" ht="12.75">
      <c r="O9614" s="12"/>
    </row>
    <row r="9615" ht="12.75">
      <c r="O9615" s="12"/>
    </row>
    <row r="9616" ht="12.75">
      <c r="O9616" s="12"/>
    </row>
    <row r="9617" ht="12.75">
      <c r="O9617" s="12"/>
    </row>
    <row r="9618" ht="12.75">
      <c r="O9618" s="12"/>
    </row>
    <row r="9619" ht="12.75">
      <c r="O9619" s="12"/>
    </row>
    <row r="9620" ht="12.75">
      <c r="O9620" s="12"/>
    </row>
    <row r="9621" ht="12.75">
      <c r="O9621" s="12"/>
    </row>
    <row r="9622" ht="12.75">
      <c r="O9622" s="12"/>
    </row>
    <row r="9623" ht="12.75">
      <c r="O9623" s="12"/>
    </row>
    <row r="9624" ht="12.75">
      <c r="O9624" s="12"/>
    </row>
    <row r="9625" ht="12.75">
      <c r="O9625" s="12"/>
    </row>
    <row r="9626" ht="12.75">
      <c r="O9626" s="12"/>
    </row>
    <row r="9627" ht="12.75">
      <c r="O9627" s="12"/>
    </row>
    <row r="9628" ht="12.75">
      <c r="O9628" s="12"/>
    </row>
    <row r="9629" ht="12.75">
      <c r="O9629" s="12"/>
    </row>
    <row r="9630" ht="12.75">
      <c r="O9630" s="12"/>
    </row>
    <row r="9631" ht="12.75">
      <c r="O9631" s="12"/>
    </row>
    <row r="9632" ht="12.75">
      <c r="O9632" s="12"/>
    </row>
    <row r="9633" ht="12.75">
      <c r="O9633" s="12"/>
    </row>
    <row r="9634" ht="12.75">
      <c r="O9634" s="12"/>
    </row>
    <row r="9635" ht="12.75">
      <c r="O9635" s="12"/>
    </row>
    <row r="9636" ht="12.75">
      <c r="O9636" s="12"/>
    </row>
    <row r="9637" ht="12.75">
      <c r="O9637" s="12"/>
    </row>
    <row r="9638" ht="12.75">
      <c r="O9638" s="12"/>
    </row>
    <row r="9639" ht="12.75">
      <c r="O9639" s="12"/>
    </row>
    <row r="9640" ht="12.75">
      <c r="O9640" s="12"/>
    </row>
    <row r="9641" ht="12.75">
      <c r="O9641" s="12"/>
    </row>
    <row r="9642" ht="12.75">
      <c r="O9642" s="12"/>
    </row>
    <row r="9643" ht="12.75">
      <c r="O9643" s="12"/>
    </row>
    <row r="9644" ht="12.75">
      <c r="O9644" s="12"/>
    </row>
    <row r="9645" ht="12.75">
      <c r="O9645" s="12"/>
    </row>
    <row r="9646" ht="12.75">
      <c r="O9646" s="12"/>
    </row>
    <row r="9647" ht="12.75">
      <c r="O9647" s="12"/>
    </row>
    <row r="9648" ht="12.75">
      <c r="O9648" s="12"/>
    </row>
    <row r="9649" ht="12.75">
      <c r="O9649" s="12"/>
    </row>
    <row r="9650" ht="12.75">
      <c r="O9650" s="12"/>
    </row>
    <row r="9651" ht="12.75">
      <c r="O9651" s="12"/>
    </row>
    <row r="9652" ht="12.75">
      <c r="O9652" s="12"/>
    </row>
    <row r="9653" ht="12.75">
      <c r="O9653" s="12"/>
    </row>
    <row r="9654" ht="12.75">
      <c r="O9654" s="12"/>
    </row>
    <row r="9655" ht="12.75">
      <c r="O9655" s="12"/>
    </row>
    <row r="9656" ht="12.75">
      <c r="O9656" s="12"/>
    </row>
    <row r="9657" ht="12.75">
      <c r="O9657" s="12"/>
    </row>
    <row r="9658" ht="12.75">
      <c r="O9658" s="12"/>
    </row>
    <row r="9659" ht="12.75">
      <c r="O9659" s="12"/>
    </row>
    <row r="9660" ht="12.75">
      <c r="O9660" s="12"/>
    </row>
    <row r="9661" ht="12.75">
      <c r="O9661" s="12"/>
    </row>
    <row r="9662" ht="12.75">
      <c r="O9662" s="12"/>
    </row>
    <row r="9663" ht="12.75">
      <c r="O9663" s="12"/>
    </row>
    <row r="9664" ht="12.75">
      <c r="O9664" s="12"/>
    </row>
    <row r="9665" ht="12.75">
      <c r="O9665" s="12"/>
    </row>
    <row r="9666" ht="12.75">
      <c r="O9666" s="12"/>
    </row>
    <row r="9667" ht="12.75">
      <c r="O9667" s="12"/>
    </row>
    <row r="9668" ht="12.75">
      <c r="O9668" s="12"/>
    </row>
    <row r="9669" ht="12.75">
      <c r="O9669" s="12"/>
    </row>
    <row r="9670" ht="12.75">
      <c r="O9670" s="12"/>
    </row>
    <row r="9671" ht="12.75">
      <c r="O9671" s="12"/>
    </row>
    <row r="9672" ht="12.75">
      <c r="O9672" s="12"/>
    </row>
    <row r="9673" ht="12.75">
      <c r="O9673" s="12"/>
    </row>
    <row r="9674" ht="12.75">
      <c r="O9674" s="12"/>
    </row>
    <row r="9675" ht="12.75">
      <c r="O9675" s="12"/>
    </row>
    <row r="9676" ht="12.75">
      <c r="O9676" s="12"/>
    </row>
    <row r="9677" ht="12.75">
      <c r="O9677" s="12"/>
    </row>
    <row r="9678" ht="12.75">
      <c r="O9678" s="12"/>
    </row>
    <row r="9679" ht="12.75">
      <c r="O9679" s="12"/>
    </row>
    <row r="9680" ht="12.75">
      <c r="O9680" s="12"/>
    </row>
    <row r="9681" ht="12.75">
      <c r="O9681" s="12"/>
    </row>
    <row r="9682" ht="12.75">
      <c r="O9682" s="12"/>
    </row>
    <row r="9683" ht="12.75">
      <c r="O9683" s="12"/>
    </row>
    <row r="9684" ht="12.75">
      <c r="O9684" s="12"/>
    </row>
    <row r="9685" ht="12.75">
      <c r="O9685" s="12"/>
    </row>
    <row r="9686" ht="12.75">
      <c r="O9686" s="12"/>
    </row>
    <row r="9687" ht="12.75">
      <c r="O9687" s="12"/>
    </row>
    <row r="9688" ht="12.75">
      <c r="O9688" s="12"/>
    </row>
    <row r="9689" ht="12.75">
      <c r="O9689" s="12"/>
    </row>
    <row r="9690" ht="12.75">
      <c r="O9690" s="12"/>
    </row>
    <row r="9691" ht="12.75">
      <c r="O9691" s="12"/>
    </row>
    <row r="9692" ht="12.75">
      <c r="O9692" s="12"/>
    </row>
    <row r="9693" ht="12.75">
      <c r="O9693" s="12"/>
    </row>
    <row r="9694" ht="12.75">
      <c r="O9694" s="12"/>
    </row>
    <row r="9695" ht="12.75">
      <c r="O9695" s="12"/>
    </row>
    <row r="9696" ht="12.75">
      <c r="O9696" s="12"/>
    </row>
    <row r="9697" ht="12.75">
      <c r="O9697" s="12"/>
    </row>
    <row r="9698" ht="12.75">
      <c r="O9698" s="12"/>
    </row>
    <row r="9699" ht="12.75">
      <c r="O9699" s="12"/>
    </row>
    <row r="9700" ht="12.75">
      <c r="O9700" s="12"/>
    </row>
    <row r="9701" ht="12.75">
      <c r="O9701" s="12"/>
    </row>
    <row r="9702" ht="12.75">
      <c r="O9702" s="12"/>
    </row>
    <row r="9703" ht="12.75">
      <c r="O9703" s="12"/>
    </row>
    <row r="9704" ht="12.75">
      <c r="O9704" s="12"/>
    </row>
    <row r="9705" ht="12.75">
      <c r="O9705" s="12"/>
    </row>
    <row r="9706" ht="12.75">
      <c r="O9706" s="12"/>
    </row>
    <row r="9707" ht="12.75">
      <c r="O9707" s="12"/>
    </row>
    <row r="9708" ht="12.75">
      <c r="O9708" s="12"/>
    </row>
    <row r="9709" ht="12.75">
      <c r="O9709" s="12"/>
    </row>
    <row r="9710" ht="12.75">
      <c r="O9710" s="12"/>
    </row>
    <row r="9711" ht="12.75">
      <c r="O9711" s="12"/>
    </row>
    <row r="9712" ht="12.75">
      <c r="O9712" s="12"/>
    </row>
    <row r="9713" ht="12.75">
      <c r="O9713" s="12"/>
    </row>
    <row r="9714" ht="12.75">
      <c r="O9714" s="12"/>
    </row>
    <row r="9715" ht="12.75">
      <c r="O9715" s="12"/>
    </row>
    <row r="9716" ht="12.75">
      <c r="O9716" s="12"/>
    </row>
    <row r="9717" ht="12.75">
      <c r="O9717" s="12"/>
    </row>
    <row r="9718" ht="12.75">
      <c r="O9718" s="12"/>
    </row>
    <row r="9719" ht="12.75">
      <c r="O9719" s="12"/>
    </row>
    <row r="9720" ht="12.75">
      <c r="O9720" s="12"/>
    </row>
    <row r="9721" ht="12.75">
      <c r="O9721" s="12"/>
    </row>
    <row r="9722" ht="12.75">
      <c r="O9722" s="12"/>
    </row>
    <row r="9723" ht="12.75">
      <c r="O9723" s="12"/>
    </row>
    <row r="9724" ht="12.75">
      <c r="O9724" s="12"/>
    </row>
    <row r="9725" ht="12.75">
      <c r="O9725" s="12"/>
    </row>
    <row r="9726" ht="12.75">
      <c r="O9726" s="12"/>
    </row>
    <row r="9727" ht="12.75">
      <c r="O9727" s="12"/>
    </row>
    <row r="9728" ht="12.75">
      <c r="O9728" s="12"/>
    </row>
    <row r="9729" ht="12.75">
      <c r="O9729" s="12"/>
    </row>
    <row r="9730" ht="12.75">
      <c r="O9730" s="12"/>
    </row>
    <row r="9731" ht="12.75">
      <c r="O9731" s="12"/>
    </row>
    <row r="9732" ht="12.75">
      <c r="O9732" s="12"/>
    </row>
    <row r="9733" ht="12.75">
      <c r="O9733" s="12"/>
    </row>
    <row r="9734" ht="12.75">
      <c r="O9734" s="12"/>
    </row>
    <row r="9735" ht="12.75">
      <c r="O9735" s="12"/>
    </row>
    <row r="9736" ht="12.75">
      <c r="O9736" s="12"/>
    </row>
    <row r="9737" ht="12.75">
      <c r="O9737" s="12"/>
    </row>
    <row r="9738" ht="12.75">
      <c r="O9738" s="12"/>
    </row>
    <row r="9739" ht="12.75">
      <c r="O9739" s="12"/>
    </row>
    <row r="9740" ht="12.75">
      <c r="O9740" s="12"/>
    </row>
    <row r="9741" ht="12.75">
      <c r="O9741" s="12"/>
    </row>
    <row r="9742" ht="12.75">
      <c r="O9742" s="12"/>
    </row>
    <row r="9743" ht="12.75">
      <c r="O9743" s="12"/>
    </row>
    <row r="9744" ht="12.75">
      <c r="O9744" s="12"/>
    </row>
    <row r="9745" ht="12.75">
      <c r="O9745" s="12"/>
    </row>
    <row r="9746" ht="12.75">
      <c r="O9746" s="12"/>
    </row>
    <row r="9747" ht="12.75">
      <c r="O9747" s="12"/>
    </row>
    <row r="9748" ht="12.75">
      <c r="O9748" s="12"/>
    </row>
    <row r="9749" ht="12.75">
      <c r="O9749" s="12"/>
    </row>
    <row r="9750" ht="12.75">
      <c r="O9750" s="12"/>
    </row>
    <row r="9751" ht="12.75">
      <c r="O9751" s="12"/>
    </row>
    <row r="9752" ht="12.75">
      <c r="O9752" s="12"/>
    </row>
    <row r="9753" ht="12.75">
      <c r="O9753" s="12"/>
    </row>
    <row r="9754" ht="12.75">
      <c r="O9754" s="12"/>
    </row>
    <row r="9755" ht="12.75">
      <c r="O9755" s="12"/>
    </row>
    <row r="9756" ht="12.75">
      <c r="O9756" s="12"/>
    </row>
    <row r="9757" ht="12.75">
      <c r="O9757" s="12"/>
    </row>
    <row r="9758" ht="12.75">
      <c r="O9758" s="12"/>
    </row>
    <row r="9759" ht="12.75">
      <c r="O9759" s="12"/>
    </row>
    <row r="9760" ht="12.75">
      <c r="O9760" s="12"/>
    </row>
    <row r="9761" ht="12.75">
      <c r="O9761" s="12"/>
    </row>
    <row r="9762" ht="12.75">
      <c r="O9762" s="12"/>
    </row>
    <row r="9763" ht="12.75">
      <c r="O9763" s="12"/>
    </row>
    <row r="9764" ht="12.75">
      <c r="O9764" s="12"/>
    </row>
    <row r="9765" ht="12.75">
      <c r="O9765" s="12"/>
    </row>
    <row r="9766" ht="12.75">
      <c r="O9766" s="12"/>
    </row>
    <row r="9767" ht="12.75">
      <c r="O9767" s="12"/>
    </row>
    <row r="9768" ht="12.75">
      <c r="O9768" s="12"/>
    </row>
    <row r="9769" ht="12.75">
      <c r="O9769" s="12"/>
    </row>
    <row r="9770" ht="12.75">
      <c r="O9770" s="12"/>
    </row>
    <row r="9771" ht="12.75">
      <c r="O9771" s="12"/>
    </row>
    <row r="9772" ht="12.75">
      <c r="O9772" s="12"/>
    </row>
    <row r="9773" ht="12.75">
      <c r="O9773" s="12"/>
    </row>
    <row r="9774" ht="12.75">
      <c r="O9774" s="12"/>
    </row>
    <row r="9775" ht="12.75">
      <c r="O9775" s="12"/>
    </row>
    <row r="9776" ht="12.75">
      <c r="O9776" s="12"/>
    </row>
    <row r="9777" ht="12.75">
      <c r="O9777" s="12"/>
    </row>
    <row r="9778" ht="12.75">
      <c r="O9778" s="12"/>
    </row>
    <row r="9779" ht="12.75">
      <c r="O9779" s="12"/>
    </row>
    <row r="9780" ht="12.75">
      <c r="O9780" s="12"/>
    </row>
    <row r="9781" ht="12.75">
      <c r="O9781" s="12"/>
    </row>
    <row r="9782" ht="12.75">
      <c r="O9782" s="12"/>
    </row>
    <row r="9783" ht="12.75">
      <c r="O9783" s="12"/>
    </row>
    <row r="9784" ht="12.75">
      <c r="O9784" s="12"/>
    </row>
    <row r="9785" ht="12.75">
      <c r="O9785" s="12"/>
    </row>
    <row r="9786" ht="12.75">
      <c r="O9786" s="12"/>
    </row>
    <row r="9787" ht="12.75">
      <c r="O9787" s="12"/>
    </row>
    <row r="9788" ht="12.75">
      <c r="O9788" s="12"/>
    </row>
    <row r="9789" ht="12.75">
      <c r="O9789" s="12"/>
    </row>
    <row r="9790" ht="12.75">
      <c r="O9790" s="12"/>
    </row>
    <row r="9791" ht="12.75">
      <c r="O9791" s="12"/>
    </row>
    <row r="9792" ht="12.75">
      <c r="O9792" s="12"/>
    </row>
    <row r="9793" ht="12.75">
      <c r="O9793" s="12"/>
    </row>
    <row r="9794" ht="12.75">
      <c r="O9794" s="12"/>
    </row>
    <row r="9795" ht="12.75">
      <c r="O9795" s="12"/>
    </row>
    <row r="9796" ht="12.75">
      <c r="O9796" s="12"/>
    </row>
    <row r="9797" ht="12.75">
      <c r="O9797" s="12"/>
    </row>
    <row r="9798" ht="12.75">
      <c r="O9798" s="12"/>
    </row>
    <row r="9799" ht="12.75">
      <c r="O9799" s="12"/>
    </row>
    <row r="9800" ht="12.75">
      <c r="O9800" s="12"/>
    </row>
    <row r="9801" ht="12.75">
      <c r="O9801" s="12"/>
    </row>
    <row r="9802" ht="12.75">
      <c r="O9802" s="12"/>
    </row>
    <row r="9803" ht="12.75">
      <c r="O9803" s="12"/>
    </row>
    <row r="9804" ht="12.75">
      <c r="O9804" s="12"/>
    </row>
    <row r="9805" ht="12.75">
      <c r="O9805" s="12"/>
    </row>
    <row r="9806" ht="12.75">
      <c r="O9806" s="12"/>
    </row>
    <row r="9807" ht="12.75">
      <c r="O9807" s="12"/>
    </row>
    <row r="9808" ht="12.75">
      <c r="O9808" s="12"/>
    </row>
    <row r="9809" ht="12.75">
      <c r="O9809" s="12"/>
    </row>
    <row r="9810" ht="12.75">
      <c r="O9810" s="12"/>
    </row>
    <row r="9811" ht="12.75">
      <c r="O9811" s="12"/>
    </row>
    <row r="9812" ht="12.75">
      <c r="O9812" s="12"/>
    </row>
    <row r="9813" ht="12.75">
      <c r="O9813" s="12"/>
    </row>
    <row r="9814" ht="12.75">
      <c r="O9814" s="12"/>
    </row>
    <row r="9815" ht="12.75">
      <c r="O9815" s="12"/>
    </row>
    <row r="9816" ht="12.75">
      <c r="O9816" s="12"/>
    </row>
    <row r="9817" ht="12.75">
      <c r="O9817" s="12"/>
    </row>
    <row r="9818" ht="12.75">
      <c r="O9818" s="12"/>
    </row>
    <row r="9819" ht="12.75">
      <c r="O9819" s="12"/>
    </row>
    <row r="9820" ht="12.75">
      <c r="O9820" s="12"/>
    </row>
    <row r="9821" ht="12.75">
      <c r="O9821" s="12"/>
    </row>
    <row r="9822" ht="12.75">
      <c r="O9822" s="12"/>
    </row>
    <row r="9823" ht="12.75">
      <c r="O9823" s="12"/>
    </row>
    <row r="9824" ht="12.75">
      <c r="O9824" s="12"/>
    </row>
    <row r="9825" ht="12.75">
      <c r="O9825" s="12"/>
    </row>
    <row r="9826" ht="12.75">
      <c r="O9826" s="12"/>
    </row>
    <row r="9827" ht="12.75">
      <c r="O9827" s="12"/>
    </row>
    <row r="9828" ht="12.75">
      <c r="O9828" s="12"/>
    </row>
    <row r="9829" ht="12.75">
      <c r="O9829" s="12"/>
    </row>
    <row r="9830" ht="12.75">
      <c r="O9830" s="12"/>
    </row>
    <row r="9831" ht="12.75">
      <c r="O9831" s="12"/>
    </row>
    <row r="9832" ht="12.75">
      <c r="O9832" s="12"/>
    </row>
    <row r="9833" ht="12.75">
      <c r="O9833" s="12"/>
    </row>
    <row r="9834" ht="12.75">
      <c r="O9834" s="12"/>
    </row>
    <row r="9835" ht="12.75">
      <c r="O9835" s="12"/>
    </row>
    <row r="9836" ht="12.75">
      <c r="O9836" s="12"/>
    </row>
    <row r="9837" ht="12.75">
      <c r="O9837" s="12"/>
    </row>
    <row r="9838" ht="12.75">
      <c r="O9838" s="12"/>
    </row>
    <row r="9839" ht="12.75">
      <c r="O9839" s="12"/>
    </row>
    <row r="9840" ht="12.75">
      <c r="O9840" s="12"/>
    </row>
    <row r="9841" ht="12.75">
      <c r="O9841" s="12"/>
    </row>
    <row r="9842" ht="12.75">
      <c r="O9842" s="12"/>
    </row>
    <row r="9843" ht="12.75">
      <c r="O9843" s="12"/>
    </row>
    <row r="9844" ht="12.75">
      <c r="O9844" s="12"/>
    </row>
    <row r="9845" ht="12.75">
      <c r="O9845" s="12"/>
    </row>
    <row r="9846" ht="12.75">
      <c r="O9846" s="12"/>
    </row>
    <row r="9847" ht="12.75">
      <c r="O9847" s="12"/>
    </row>
    <row r="9848" ht="12.75">
      <c r="O9848" s="12"/>
    </row>
    <row r="9849" ht="12.75">
      <c r="O9849" s="12"/>
    </row>
    <row r="9850" ht="12.75">
      <c r="O9850" s="12"/>
    </row>
    <row r="9851" ht="12.75">
      <c r="O9851" s="12"/>
    </row>
    <row r="9852" ht="12.75">
      <c r="O9852" s="12"/>
    </row>
    <row r="9853" ht="12.75">
      <c r="O9853" s="12"/>
    </row>
    <row r="9854" ht="12.75">
      <c r="O9854" s="12"/>
    </row>
    <row r="9855" ht="12.75">
      <c r="O9855" s="12"/>
    </row>
    <row r="9856" ht="12.75">
      <c r="O9856" s="12"/>
    </row>
    <row r="9857" ht="12.75">
      <c r="O9857" s="12"/>
    </row>
    <row r="9858" ht="12.75">
      <c r="O9858" s="12"/>
    </row>
    <row r="9859" ht="12.75">
      <c r="O9859" s="12"/>
    </row>
    <row r="9860" ht="12.75">
      <c r="O9860" s="12"/>
    </row>
    <row r="9861" ht="12.75">
      <c r="O9861" s="12"/>
    </row>
    <row r="9862" ht="12.75">
      <c r="O9862" s="12"/>
    </row>
    <row r="9863" ht="12.75">
      <c r="O9863" s="12"/>
    </row>
    <row r="9864" ht="12.75">
      <c r="O9864" s="12"/>
    </row>
    <row r="9865" ht="12.75">
      <c r="O9865" s="12"/>
    </row>
    <row r="9866" ht="12.75">
      <c r="O9866" s="12"/>
    </row>
    <row r="9867" ht="12.75">
      <c r="O9867" s="12"/>
    </row>
    <row r="9868" ht="12.75">
      <c r="O9868" s="12"/>
    </row>
    <row r="9869" ht="12.75">
      <c r="O9869" s="12"/>
    </row>
    <row r="9870" ht="12.75">
      <c r="O9870" s="12"/>
    </row>
    <row r="9871" ht="12.75">
      <c r="O9871" s="12"/>
    </row>
    <row r="9872" ht="12.75">
      <c r="O9872" s="12"/>
    </row>
    <row r="9873" ht="12.75">
      <c r="O9873" s="12"/>
    </row>
    <row r="9874" ht="12.75">
      <c r="O9874" s="12"/>
    </row>
    <row r="9875" ht="12.75">
      <c r="O9875" s="12"/>
    </row>
    <row r="9876" ht="12.75">
      <c r="O9876" s="12"/>
    </row>
    <row r="9877" ht="12.75">
      <c r="O9877" s="12"/>
    </row>
    <row r="9878" ht="12.75">
      <c r="O9878" s="12"/>
    </row>
    <row r="9879" ht="12.75">
      <c r="O9879" s="12"/>
    </row>
    <row r="9880" ht="12.75">
      <c r="O9880" s="12"/>
    </row>
    <row r="9881" ht="12.75">
      <c r="O9881" s="12"/>
    </row>
    <row r="9882" ht="12.75">
      <c r="O9882" s="12"/>
    </row>
    <row r="9883" ht="12.75">
      <c r="O9883" s="12"/>
    </row>
    <row r="9884" ht="12.75">
      <c r="O9884" s="12"/>
    </row>
    <row r="9885" ht="12.75">
      <c r="O9885" s="12"/>
    </row>
    <row r="9886" ht="12.75">
      <c r="O9886" s="12"/>
    </row>
    <row r="9887" ht="12.75">
      <c r="O9887" s="12"/>
    </row>
    <row r="9888" ht="12.75">
      <c r="O9888" s="12"/>
    </row>
    <row r="9889" ht="12.75">
      <c r="O9889" s="12"/>
    </row>
    <row r="9890" ht="12.75">
      <c r="O9890" s="12"/>
    </row>
    <row r="9891" ht="12.75">
      <c r="O9891" s="12"/>
    </row>
    <row r="9892" ht="12.75">
      <c r="O9892" s="12"/>
    </row>
    <row r="9893" ht="12.75">
      <c r="O9893" s="12"/>
    </row>
    <row r="9894" ht="12.75">
      <c r="O9894" s="12"/>
    </row>
    <row r="9895" ht="12.75">
      <c r="O9895" s="12"/>
    </row>
    <row r="9896" ht="12.75">
      <c r="O9896" s="12"/>
    </row>
    <row r="9897" ht="12.75">
      <c r="O9897" s="12"/>
    </row>
    <row r="9898" ht="12.75">
      <c r="O9898" s="12"/>
    </row>
    <row r="9899" ht="12.75">
      <c r="O9899" s="12"/>
    </row>
    <row r="9900" ht="12.75">
      <c r="O9900" s="12"/>
    </row>
    <row r="9901" ht="12.75">
      <c r="O9901" s="12"/>
    </row>
    <row r="9902" ht="12.75">
      <c r="O9902" s="12"/>
    </row>
    <row r="9903" ht="12.75">
      <c r="O9903" s="12"/>
    </row>
    <row r="9904" ht="12.75">
      <c r="O9904" s="12"/>
    </row>
    <row r="9905" ht="12.75">
      <c r="O9905" s="12"/>
    </row>
    <row r="9906" ht="12.75">
      <c r="O9906" s="12"/>
    </row>
    <row r="9907" ht="12.75">
      <c r="O9907" s="12"/>
    </row>
    <row r="9908" ht="12.75">
      <c r="O9908" s="12"/>
    </row>
    <row r="9909" ht="12.75">
      <c r="O9909" s="12"/>
    </row>
    <row r="9910" ht="12.75">
      <c r="O9910" s="12"/>
    </row>
    <row r="9911" ht="12.75">
      <c r="O9911" s="12"/>
    </row>
    <row r="9912" ht="12.75">
      <c r="O9912" s="12"/>
    </row>
    <row r="9913" ht="12.75">
      <c r="O9913" s="12"/>
    </row>
    <row r="9914" ht="12.75">
      <c r="O9914" s="12"/>
    </row>
    <row r="9915" ht="12.75">
      <c r="O9915" s="12"/>
    </row>
    <row r="9916" ht="12.75">
      <c r="O9916" s="12"/>
    </row>
    <row r="9917" ht="12.75">
      <c r="O9917" s="12"/>
    </row>
    <row r="9918" ht="12.75">
      <c r="O9918" s="12"/>
    </row>
    <row r="9919" ht="12.75">
      <c r="O9919" s="12"/>
    </row>
    <row r="9920" ht="12.75">
      <c r="O9920" s="12"/>
    </row>
    <row r="9921" ht="12.75">
      <c r="O9921" s="12"/>
    </row>
    <row r="9922" ht="12.75">
      <c r="O9922" s="12"/>
    </row>
    <row r="9923" ht="12.75">
      <c r="O9923" s="12"/>
    </row>
    <row r="9924" ht="12.75">
      <c r="O9924" s="12"/>
    </row>
    <row r="9925" ht="12.75">
      <c r="O9925" s="12"/>
    </row>
    <row r="9926" ht="12.75">
      <c r="O9926" s="12"/>
    </row>
    <row r="9927" ht="12.75">
      <c r="O9927" s="12"/>
    </row>
    <row r="9928" ht="12.75">
      <c r="O9928" s="12"/>
    </row>
    <row r="9929" ht="12.75">
      <c r="O9929" s="12"/>
    </row>
    <row r="9930" ht="12.75">
      <c r="O9930" s="12"/>
    </row>
    <row r="9931" ht="12.75">
      <c r="O9931" s="12"/>
    </row>
    <row r="9932" ht="12.75">
      <c r="O9932" s="12"/>
    </row>
    <row r="9933" ht="12.75">
      <c r="O9933" s="12"/>
    </row>
    <row r="9934" ht="12.75">
      <c r="O9934" s="12"/>
    </row>
    <row r="9935" ht="12.75">
      <c r="O9935" s="12"/>
    </row>
    <row r="9936" ht="12.75">
      <c r="O9936" s="12"/>
    </row>
    <row r="9937" ht="12.75">
      <c r="O9937" s="12"/>
    </row>
    <row r="9938" ht="12.75">
      <c r="O9938" s="12"/>
    </row>
    <row r="9939" ht="12.75">
      <c r="O9939" s="12"/>
    </row>
    <row r="9940" ht="12.75">
      <c r="O9940" s="12"/>
    </row>
    <row r="9941" ht="12.75">
      <c r="O9941" s="12"/>
    </row>
    <row r="9942" ht="12.75">
      <c r="O9942" s="12"/>
    </row>
    <row r="9943" ht="12.75">
      <c r="O9943" s="12"/>
    </row>
    <row r="9944" ht="12.75">
      <c r="O9944" s="12"/>
    </row>
    <row r="9945" ht="12.75">
      <c r="O9945" s="12"/>
    </row>
    <row r="9946" ht="12.75">
      <c r="O9946" s="12"/>
    </row>
    <row r="9947" ht="12.75">
      <c r="O9947" s="12"/>
    </row>
    <row r="9948" ht="12.75">
      <c r="O9948" s="12"/>
    </row>
    <row r="9949" ht="12.75">
      <c r="O9949" s="12"/>
    </row>
    <row r="9950" ht="12.75">
      <c r="O9950" s="12"/>
    </row>
    <row r="9951" ht="12.75">
      <c r="O9951" s="12"/>
    </row>
    <row r="9952" ht="12.75">
      <c r="O9952" s="12"/>
    </row>
    <row r="9953" ht="12.75">
      <c r="O9953" s="12"/>
    </row>
    <row r="9954" ht="12.75">
      <c r="O9954" s="12"/>
    </row>
    <row r="9955" ht="12.75">
      <c r="O9955" s="12"/>
    </row>
    <row r="9956" ht="12.75">
      <c r="O9956" s="12"/>
    </row>
    <row r="9957" ht="12.75">
      <c r="O9957" s="12"/>
    </row>
    <row r="9958" ht="12.75">
      <c r="O9958" s="12"/>
    </row>
    <row r="9959" ht="12.75">
      <c r="O9959" s="12"/>
    </row>
    <row r="9960" ht="12.75">
      <c r="O9960" s="12"/>
    </row>
    <row r="9961" ht="12.75">
      <c r="O9961" s="12"/>
    </row>
    <row r="9962" ht="12.75">
      <c r="O9962" s="12"/>
    </row>
    <row r="9963" ht="12.75">
      <c r="O9963" s="12"/>
    </row>
    <row r="9964" ht="12.75">
      <c r="O9964" s="12"/>
    </row>
    <row r="9965" ht="12.75">
      <c r="O9965" s="12"/>
    </row>
    <row r="9966" ht="12.75">
      <c r="O9966" s="12"/>
    </row>
    <row r="9967" ht="12.75">
      <c r="O9967" s="12"/>
    </row>
    <row r="9968" ht="12.75">
      <c r="O9968" s="12"/>
    </row>
    <row r="9969" ht="12.75">
      <c r="O9969" s="12"/>
    </row>
    <row r="9970" ht="12.75">
      <c r="O9970" s="12"/>
    </row>
    <row r="9971" ht="12.75">
      <c r="O9971" s="12"/>
    </row>
    <row r="9972" ht="12.75">
      <c r="O9972" s="12"/>
    </row>
    <row r="9973" ht="12.75">
      <c r="O9973" s="12"/>
    </row>
    <row r="9974" ht="12.75">
      <c r="O9974" s="12"/>
    </row>
    <row r="9975" ht="12.75">
      <c r="O9975" s="12"/>
    </row>
    <row r="9976" ht="12.75">
      <c r="O9976" s="12"/>
    </row>
    <row r="9977" ht="12.75">
      <c r="O9977" s="12"/>
    </row>
    <row r="9978" ht="12.75">
      <c r="O9978" s="12"/>
    </row>
    <row r="9979" ht="12.75">
      <c r="O9979" s="12"/>
    </row>
    <row r="9980" ht="12.75">
      <c r="O9980" s="12"/>
    </row>
    <row r="9981" ht="12.75">
      <c r="O9981" s="12"/>
    </row>
    <row r="9982" ht="12.75">
      <c r="O9982" s="12"/>
    </row>
    <row r="9983" ht="12.75">
      <c r="O9983" s="12"/>
    </row>
    <row r="9984" ht="12.75">
      <c r="O9984" s="12"/>
    </row>
    <row r="9985" ht="12.75">
      <c r="O9985" s="12"/>
    </row>
    <row r="9986" ht="12.75">
      <c r="O9986" s="12"/>
    </row>
    <row r="9987" ht="12.75">
      <c r="O9987" s="12"/>
    </row>
    <row r="9988" ht="12.75">
      <c r="O9988" s="12"/>
    </row>
    <row r="9989" ht="12.75">
      <c r="O9989" s="12"/>
    </row>
    <row r="9990" ht="12.75">
      <c r="O9990" s="12"/>
    </row>
    <row r="9991" ht="12.75">
      <c r="O9991" s="12"/>
    </row>
    <row r="9992" ht="12.75">
      <c r="O9992" s="12"/>
    </row>
    <row r="9993" ht="12.75">
      <c r="O9993" s="12"/>
    </row>
    <row r="9994" ht="12.75">
      <c r="O9994" s="12"/>
    </row>
    <row r="9995" ht="12.75">
      <c r="O9995" s="12"/>
    </row>
    <row r="9996" ht="12.75">
      <c r="O9996" s="12"/>
    </row>
    <row r="9997" ht="12.75">
      <c r="O9997" s="12"/>
    </row>
    <row r="9998" ht="12.75">
      <c r="O9998" s="12"/>
    </row>
    <row r="9999" ht="12.75">
      <c r="O9999" s="12"/>
    </row>
    <row r="10000" ht="12.75">
      <c r="O10000" s="12"/>
    </row>
    <row r="10001" ht="12.75">
      <c r="O10001" s="12"/>
    </row>
    <row r="10002" ht="12.75">
      <c r="O10002" s="12"/>
    </row>
    <row r="10003" ht="12.75">
      <c r="O10003" s="12"/>
    </row>
    <row r="10004" ht="12.75">
      <c r="O10004" s="12"/>
    </row>
    <row r="10005" ht="12.75">
      <c r="O10005" s="12"/>
    </row>
    <row r="10006" ht="12.75">
      <c r="O10006" s="12"/>
    </row>
    <row r="10007" ht="12.75">
      <c r="O10007" s="12"/>
    </row>
    <row r="10008" ht="12.75">
      <c r="O10008" s="12"/>
    </row>
    <row r="10009" ht="12.75">
      <c r="O10009" s="12"/>
    </row>
    <row r="10010" ht="12.75">
      <c r="O10010" s="12"/>
    </row>
    <row r="10011" ht="12.75">
      <c r="O10011" s="12"/>
    </row>
    <row r="10012" ht="12.75">
      <c r="O10012" s="12"/>
    </row>
    <row r="10013" ht="12.75">
      <c r="O10013" s="12"/>
    </row>
    <row r="10014" ht="12.75">
      <c r="O10014" s="12"/>
    </row>
    <row r="10015" ht="12.75">
      <c r="O10015" s="12"/>
    </row>
    <row r="10016" ht="12.75">
      <c r="O10016" s="12"/>
    </row>
    <row r="10017" ht="12.75">
      <c r="O10017" s="12"/>
    </row>
    <row r="10018" ht="12.75">
      <c r="O10018" s="12"/>
    </row>
    <row r="10019" ht="12.75">
      <c r="O10019" s="12"/>
    </row>
    <row r="10020" ht="12.75">
      <c r="O10020" s="12"/>
    </row>
    <row r="10021" ht="12.75">
      <c r="O10021" s="12"/>
    </row>
    <row r="10022" ht="12.75">
      <c r="O10022" s="12"/>
    </row>
    <row r="10023" ht="12.75">
      <c r="O10023" s="12"/>
    </row>
    <row r="10024" ht="12.75">
      <c r="O10024" s="12"/>
    </row>
    <row r="10025" ht="12.75">
      <c r="O10025" s="12"/>
    </row>
    <row r="10026" ht="12.75">
      <c r="O10026" s="12"/>
    </row>
    <row r="10027" ht="12.75">
      <c r="O10027" s="12"/>
    </row>
    <row r="10028" ht="12.75">
      <c r="O10028" s="12"/>
    </row>
    <row r="10029" ht="12.75">
      <c r="O10029" s="12"/>
    </row>
    <row r="10030" ht="12.75">
      <c r="O10030" s="12"/>
    </row>
    <row r="10031" ht="12.75">
      <c r="O10031" s="12"/>
    </row>
    <row r="10032" ht="12.75">
      <c r="O10032" s="12"/>
    </row>
    <row r="10033" ht="12.75">
      <c r="O10033" s="12"/>
    </row>
    <row r="10034" ht="12.75">
      <c r="O10034" s="12"/>
    </row>
    <row r="10035" ht="12.75">
      <c r="O10035" s="12"/>
    </row>
    <row r="10036" ht="12.75">
      <c r="O10036" s="12"/>
    </row>
    <row r="10037" ht="12.75">
      <c r="O10037" s="12"/>
    </row>
    <row r="10038" ht="12.75">
      <c r="O10038" s="12"/>
    </row>
    <row r="10039" ht="12.75">
      <c r="O10039" s="12"/>
    </row>
    <row r="10040" ht="12.75">
      <c r="O10040" s="12"/>
    </row>
    <row r="10041" ht="12.75">
      <c r="O10041" s="12"/>
    </row>
    <row r="10042" ht="12.75">
      <c r="O10042" s="12"/>
    </row>
    <row r="10043" ht="12.75">
      <c r="O10043" s="12"/>
    </row>
    <row r="10044" ht="12.75">
      <c r="O10044" s="12"/>
    </row>
    <row r="10045" ht="12.75">
      <c r="O10045" s="12"/>
    </row>
    <row r="10046" ht="12.75">
      <c r="O10046" s="12"/>
    </row>
    <row r="10047" ht="12.75">
      <c r="O10047" s="12"/>
    </row>
    <row r="10048" ht="12.75">
      <c r="O10048" s="12"/>
    </row>
    <row r="10049" ht="12.75">
      <c r="O10049" s="12"/>
    </row>
    <row r="10050" ht="12.75">
      <c r="O10050" s="12"/>
    </row>
    <row r="10051" ht="12.75">
      <c r="O10051" s="12"/>
    </row>
    <row r="10052" ht="12.75">
      <c r="O10052" s="12"/>
    </row>
    <row r="10053" ht="12.75">
      <c r="O10053" s="12"/>
    </row>
    <row r="10054" ht="12.75">
      <c r="O10054" s="12"/>
    </row>
    <row r="10055" ht="12.75">
      <c r="O10055" s="12"/>
    </row>
    <row r="10056" ht="12.75">
      <c r="O10056" s="12"/>
    </row>
    <row r="10057" ht="12.75">
      <c r="O10057" s="12"/>
    </row>
    <row r="10058" ht="12.75">
      <c r="O10058" s="12"/>
    </row>
    <row r="10059" ht="12.75">
      <c r="O10059" s="12"/>
    </row>
    <row r="10060" ht="12.75">
      <c r="O10060" s="12"/>
    </row>
    <row r="10061" ht="12.75">
      <c r="O10061" s="12"/>
    </row>
    <row r="10062" ht="12.75">
      <c r="O10062" s="12"/>
    </row>
    <row r="10063" ht="12.75">
      <c r="O10063" s="12"/>
    </row>
    <row r="10064" ht="12.75">
      <c r="O10064" s="12"/>
    </row>
    <row r="10065" ht="12.75">
      <c r="O10065" s="12"/>
    </row>
    <row r="10066" ht="12.75">
      <c r="O10066" s="12"/>
    </row>
    <row r="10067" ht="12.75">
      <c r="O10067" s="12"/>
    </row>
    <row r="10068" ht="12.75">
      <c r="O10068" s="12"/>
    </row>
    <row r="10069" ht="12.75">
      <c r="O10069" s="12"/>
    </row>
    <row r="10070" ht="12.75">
      <c r="O10070" s="12"/>
    </row>
    <row r="10071" ht="12.75">
      <c r="O10071" s="12"/>
    </row>
    <row r="10072" ht="12.75">
      <c r="O10072" s="12"/>
    </row>
    <row r="10073" ht="12.75">
      <c r="O10073" s="12"/>
    </row>
    <row r="10074" ht="12.75">
      <c r="O10074" s="12"/>
    </row>
    <row r="10075" ht="12.75">
      <c r="O10075" s="12"/>
    </row>
    <row r="10076" ht="12.75">
      <c r="O10076" s="12"/>
    </row>
    <row r="10077" ht="12.75">
      <c r="O10077" s="12"/>
    </row>
    <row r="10078" ht="12.75">
      <c r="O10078" s="12"/>
    </row>
    <row r="10079" ht="12.75">
      <c r="O10079" s="12"/>
    </row>
    <row r="10080" ht="12.75">
      <c r="O10080" s="12"/>
    </row>
    <row r="10081" ht="12.75">
      <c r="O10081" s="12"/>
    </row>
    <row r="10082" ht="12.75">
      <c r="O10082" s="12"/>
    </row>
    <row r="10083" ht="12.75">
      <c r="O10083" s="12"/>
    </row>
    <row r="10084" ht="12.75">
      <c r="O10084" s="12"/>
    </row>
    <row r="10085" ht="12.75">
      <c r="O10085" s="12"/>
    </row>
    <row r="10086" ht="12.75">
      <c r="O10086" s="12"/>
    </row>
    <row r="10087" ht="12.75">
      <c r="O10087" s="12"/>
    </row>
    <row r="10088" ht="12.75">
      <c r="O10088" s="12"/>
    </row>
    <row r="10089" ht="12.75">
      <c r="O10089" s="12"/>
    </row>
    <row r="10090" ht="12.75">
      <c r="O10090" s="12"/>
    </row>
    <row r="10091" ht="12.75">
      <c r="O10091" s="12"/>
    </row>
    <row r="10092" ht="12.75">
      <c r="O10092" s="12"/>
    </row>
    <row r="10093" ht="12.75">
      <c r="O10093" s="12"/>
    </row>
    <row r="10094" ht="12.75">
      <c r="O10094" s="12"/>
    </row>
    <row r="10095" ht="12.75">
      <c r="O10095" s="12"/>
    </row>
    <row r="10096" ht="12.75">
      <c r="O10096" s="12"/>
    </row>
    <row r="10097" ht="12.75">
      <c r="O10097" s="12"/>
    </row>
    <row r="10098" ht="12.75">
      <c r="O10098" s="12"/>
    </row>
    <row r="10099" ht="12.75">
      <c r="O10099" s="12"/>
    </row>
    <row r="10100" ht="12.75">
      <c r="O10100" s="12"/>
    </row>
    <row r="10101" ht="12.75">
      <c r="O10101" s="12"/>
    </row>
    <row r="10102" ht="12.75">
      <c r="O10102" s="12"/>
    </row>
    <row r="10103" ht="12.75">
      <c r="O10103" s="12"/>
    </row>
    <row r="10104" ht="12.75">
      <c r="O10104" s="12"/>
    </row>
    <row r="10105" ht="12.75">
      <c r="O10105" s="12"/>
    </row>
    <row r="10106" ht="12.75">
      <c r="O10106" s="12"/>
    </row>
    <row r="10107" ht="12.75">
      <c r="O10107" s="12"/>
    </row>
    <row r="10108" ht="12.75">
      <c r="O10108" s="12"/>
    </row>
    <row r="10109" ht="12.75">
      <c r="O10109" s="12"/>
    </row>
    <row r="10110" ht="12.75">
      <c r="O10110" s="12"/>
    </row>
    <row r="10111" ht="12.75">
      <c r="O10111" s="12"/>
    </row>
    <row r="10112" ht="12.75">
      <c r="O10112" s="12"/>
    </row>
    <row r="10113" ht="12.75">
      <c r="O10113" s="12"/>
    </row>
    <row r="10114" ht="12.75">
      <c r="O10114" s="12"/>
    </row>
    <row r="10115" ht="12.75">
      <c r="O10115" s="12"/>
    </row>
    <row r="10116" ht="12.75">
      <c r="O10116" s="12"/>
    </row>
    <row r="10117" ht="12.75">
      <c r="O10117" s="12"/>
    </row>
    <row r="10118" ht="12.75">
      <c r="O10118" s="12"/>
    </row>
    <row r="10119" ht="12.75">
      <c r="O10119" s="12"/>
    </row>
    <row r="10120" ht="12.75">
      <c r="O10120" s="12"/>
    </row>
    <row r="10121" ht="12.75">
      <c r="O10121" s="12"/>
    </row>
    <row r="10122" ht="12.75">
      <c r="O10122" s="12"/>
    </row>
    <row r="10123" ht="12.75">
      <c r="O10123" s="12"/>
    </row>
    <row r="10124" ht="12.75">
      <c r="O10124" s="12"/>
    </row>
    <row r="10125" ht="12.75">
      <c r="O10125" s="12"/>
    </row>
    <row r="10126" ht="12.75">
      <c r="O10126" s="12"/>
    </row>
    <row r="10127" ht="12.75">
      <c r="O10127" s="12"/>
    </row>
    <row r="10128" ht="12.75">
      <c r="O10128" s="12"/>
    </row>
    <row r="10129" ht="12.75">
      <c r="O10129" s="12"/>
    </row>
    <row r="10130" ht="12.75">
      <c r="O10130" s="12"/>
    </row>
    <row r="10131" ht="12.75">
      <c r="O10131" s="12"/>
    </row>
    <row r="10132" ht="12.75">
      <c r="O10132" s="12"/>
    </row>
    <row r="10133" ht="12.75">
      <c r="O10133" s="12"/>
    </row>
    <row r="10134" ht="12.75">
      <c r="O10134" s="12"/>
    </row>
    <row r="10135" ht="12.75">
      <c r="O10135" s="12"/>
    </row>
    <row r="10136" ht="12.75">
      <c r="O10136" s="12"/>
    </row>
    <row r="10137" ht="12.75">
      <c r="O10137" s="12"/>
    </row>
    <row r="10138" ht="12.75">
      <c r="O10138" s="12"/>
    </row>
    <row r="10139" ht="12.75">
      <c r="O10139" s="12"/>
    </row>
    <row r="10140" ht="12.75">
      <c r="O10140" s="12"/>
    </row>
    <row r="10141" ht="12.75">
      <c r="O10141" s="12"/>
    </row>
    <row r="10142" ht="12.75">
      <c r="O10142" s="12"/>
    </row>
    <row r="10143" ht="12.75">
      <c r="O10143" s="12"/>
    </row>
    <row r="10144" ht="12.75">
      <c r="O10144" s="12"/>
    </row>
    <row r="10145" ht="12.75">
      <c r="O10145" s="12"/>
    </row>
    <row r="10146" ht="12.75">
      <c r="O10146" s="12"/>
    </row>
    <row r="10147" ht="12.75">
      <c r="O10147" s="12"/>
    </row>
    <row r="10148" ht="12.75">
      <c r="O10148" s="12"/>
    </row>
    <row r="10149" ht="12.75">
      <c r="O10149" s="12"/>
    </row>
    <row r="10150" ht="12.75">
      <c r="O10150" s="12"/>
    </row>
    <row r="10151" ht="12.75">
      <c r="O10151" s="12"/>
    </row>
    <row r="10152" ht="12.75">
      <c r="O10152" s="12"/>
    </row>
    <row r="10153" ht="12.75">
      <c r="O10153" s="12"/>
    </row>
    <row r="10154" ht="12.75">
      <c r="O10154" s="12"/>
    </row>
    <row r="10155" ht="12.75">
      <c r="O10155" s="12"/>
    </row>
    <row r="10156" ht="12.75">
      <c r="O10156" s="12"/>
    </row>
    <row r="10157" ht="12.75">
      <c r="O10157" s="12"/>
    </row>
    <row r="10158" ht="12.75">
      <c r="O10158" s="12"/>
    </row>
    <row r="10159" ht="12.75">
      <c r="O10159" s="12"/>
    </row>
    <row r="10160" ht="12.75">
      <c r="O10160" s="12"/>
    </row>
    <row r="10161" ht="12.75">
      <c r="O10161" s="12"/>
    </row>
    <row r="10162" ht="12.75">
      <c r="O10162" s="12"/>
    </row>
    <row r="10163" ht="12.75">
      <c r="O10163" s="12"/>
    </row>
    <row r="10164" ht="12.75">
      <c r="O10164" s="12"/>
    </row>
    <row r="10165" ht="12.75">
      <c r="O10165" s="12"/>
    </row>
    <row r="10166" ht="12.75">
      <c r="O10166" s="12"/>
    </row>
    <row r="10167" ht="12.75">
      <c r="O10167" s="12"/>
    </row>
    <row r="10168" ht="12.75">
      <c r="O10168" s="12"/>
    </row>
    <row r="10169" ht="12.75">
      <c r="O10169" s="12"/>
    </row>
    <row r="10170" ht="12.75">
      <c r="O10170" s="12"/>
    </row>
    <row r="10171" ht="12.75">
      <c r="O10171" s="12"/>
    </row>
    <row r="10172" ht="12.75">
      <c r="O10172" s="12"/>
    </row>
    <row r="10173" ht="12.75">
      <c r="O10173" s="12"/>
    </row>
    <row r="10174" ht="12.75">
      <c r="O10174" s="12"/>
    </row>
    <row r="10175" ht="12.75">
      <c r="O10175" s="12"/>
    </row>
    <row r="10176" ht="12.75">
      <c r="O10176" s="12"/>
    </row>
    <row r="10177" ht="12.75">
      <c r="O10177" s="12"/>
    </row>
    <row r="10178" ht="12.75">
      <c r="O10178" s="12"/>
    </row>
    <row r="10179" ht="12.75">
      <c r="O10179" s="12"/>
    </row>
    <row r="10180" ht="12.75">
      <c r="O10180" s="12"/>
    </row>
    <row r="10181" ht="12.75">
      <c r="O10181" s="12"/>
    </row>
    <row r="10182" ht="12.75">
      <c r="O10182" s="12"/>
    </row>
    <row r="10183" ht="12.75">
      <c r="O10183" s="12"/>
    </row>
    <row r="10184" ht="12.75">
      <c r="O10184" s="12"/>
    </row>
    <row r="10185" ht="12.75">
      <c r="O10185" s="12"/>
    </row>
    <row r="10186" ht="12.75">
      <c r="O10186" s="12"/>
    </row>
    <row r="10187" ht="12.75">
      <c r="O10187" s="12"/>
    </row>
    <row r="10188" ht="12.75">
      <c r="O10188" s="12"/>
    </row>
    <row r="10189" ht="12.75">
      <c r="O10189" s="12"/>
    </row>
    <row r="10190" ht="12.75">
      <c r="O10190" s="12"/>
    </row>
    <row r="10191" ht="12.75">
      <c r="O10191" s="12"/>
    </row>
    <row r="10192" ht="12.75">
      <c r="O10192" s="12"/>
    </row>
    <row r="10193" ht="12.75">
      <c r="O10193" s="12"/>
    </row>
    <row r="10194" ht="12.75">
      <c r="O10194" s="12"/>
    </row>
    <row r="10195" ht="12.75">
      <c r="O10195" s="12"/>
    </row>
    <row r="10196" ht="12.75">
      <c r="O10196" s="12"/>
    </row>
    <row r="10197" ht="12.75">
      <c r="O10197" s="12"/>
    </row>
    <row r="10198" ht="12.75">
      <c r="O10198" s="12"/>
    </row>
    <row r="10199" ht="12.75">
      <c r="O10199" s="12"/>
    </row>
    <row r="10200" ht="12.75">
      <c r="O10200" s="12"/>
    </row>
    <row r="10201" ht="12.75">
      <c r="O10201" s="12"/>
    </row>
    <row r="10202" ht="12.75">
      <c r="O10202" s="12"/>
    </row>
    <row r="10203" ht="12.75">
      <c r="O10203" s="12"/>
    </row>
    <row r="10204" ht="12.75">
      <c r="O10204" s="12"/>
    </row>
    <row r="10205" ht="12.75">
      <c r="O10205" s="12"/>
    </row>
    <row r="10206" ht="12.75">
      <c r="O10206" s="12"/>
    </row>
    <row r="10207" ht="12.75">
      <c r="O10207" s="12"/>
    </row>
    <row r="10208" ht="12.75">
      <c r="O10208" s="12"/>
    </row>
    <row r="10209" ht="12.75">
      <c r="O10209" s="12"/>
    </row>
    <row r="10210" ht="12.75">
      <c r="O10210" s="12"/>
    </row>
    <row r="10211" ht="12.75">
      <c r="O10211" s="12"/>
    </row>
    <row r="10212" ht="12.75">
      <c r="O10212" s="12"/>
    </row>
    <row r="10213" ht="12.75">
      <c r="O10213" s="12"/>
    </row>
    <row r="10214" ht="12.75">
      <c r="O10214" s="12"/>
    </row>
    <row r="10215" ht="12.75">
      <c r="O10215" s="12"/>
    </row>
    <row r="10216" ht="12.75">
      <c r="O10216" s="12"/>
    </row>
    <row r="10217" ht="12.75">
      <c r="O10217" s="12"/>
    </row>
    <row r="10218" ht="12.75">
      <c r="O10218" s="12"/>
    </row>
    <row r="10219" ht="12.75">
      <c r="O10219" s="12"/>
    </row>
    <row r="10220" ht="12.75">
      <c r="O10220" s="12"/>
    </row>
    <row r="10221" ht="12.75">
      <c r="O10221" s="12"/>
    </row>
    <row r="10222" ht="12.75">
      <c r="O10222" s="12"/>
    </row>
    <row r="10223" ht="12.75">
      <c r="O10223" s="12"/>
    </row>
    <row r="10224" ht="12.75">
      <c r="O10224" s="12"/>
    </row>
    <row r="10225" ht="12.75">
      <c r="O10225" s="12"/>
    </row>
    <row r="10226" ht="12.75">
      <c r="O10226" s="12"/>
    </row>
    <row r="10227" ht="12.75">
      <c r="O10227" s="12"/>
    </row>
    <row r="10228" ht="12.75">
      <c r="O10228" s="12"/>
    </row>
    <row r="10229" ht="12.75">
      <c r="O10229" s="12"/>
    </row>
    <row r="10230" ht="12.75">
      <c r="O10230" s="12"/>
    </row>
    <row r="10231" ht="12.75">
      <c r="O10231" s="12"/>
    </row>
    <row r="10232" ht="12.75">
      <c r="O10232" s="12"/>
    </row>
    <row r="10233" ht="12.75">
      <c r="O10233" s="12"/>
    </row>
    <row r="10234" ht="12.75">
      <c r="O10234" s="12"/>
    </row>
    <row r="10235" ht="12.75">
      <c r="O10235" s="12"/>
    </row>
    <row r="10236" ht="12.75">
      <c r="O10236" s="12"/>
    </row>
    <row r="10237" ht="12.75">
      <c r="O10237" s="12"/>
    </row>
    <row r="10238" ht="12.75">
      <c r="O10238" s="12"/>
    </row>
    <row r="10239" ht="12.75">
      <c r="O10239" s="12"/>
    </row>
    <row r="10240" ht="12.75">
      <c r="O10240" s="12"/>
    </row>
    <row r="10241" ht="12.75">
      <c r="O10241" s="12"/>
    </row>
    <row r="10242" ht="12.75">
      <c r="O10242" s="12"/>
    </row>
    <row r="10243" ht="12.75">
      <c r="O10243" s="12"/>
    </row>
    <row r="10244" ht="12.75">
      <c r="O10244" s="12"/>
    </row>
    <row r="10245" ht="12.75">
      <c r="O10245" s="12"/>
    </row>
    <row r="10246" ht="12.75">
      <c r="O10246" s="12"/>
    </row>
    <row r="10247" ht="12.75">
      <c r="O10247" s="12"/>
    </row>
    <row r="10248" ht="12.75">
      <c r="O10248" s="12"/>
    </row>
    <row r="10249" ht="12.75">
      <c r="O10249" s="12"/>
    </row>
    <row r="10250" ht="12.75">
      <c r="O10250" s="12"/>
    </row>
    <row r="10251" ht="12.75">
      <c r="O10251" s="12"/>
    </row>
    <row r="10252" ht="12.75">
      <c r="O10252" s="12"/>
    </row>
    <row r="10253" ht="12.75">
      <c r="O10253" s="12"/>
    </row>
    <row r="10254" ht="12.75">
      <c r="O10254" s="12"/>
    </row>
    <row r="10255" ht="12.75">
      <c r="O10255" s="12"/>
    </row>
    <row r="10256" ht="12.75">
      <c r="O10256" s="12"/>
    </row>
    <row r="10257" ht="12.75">
      <c r="O10257" s="12"/>
    </row>
    <row r="10258" ht="12.75">
      <c r="O10258" s="12"/>
    </row>
    <row r="10259" ht="12.75">
      <c r="O10259" s="12"/>
    </row>
    <row r="10260" ht="12.75">
      <c r="O10260" s="12"/>
    </row>
    <row r="10261" ht="12.75">
      <c r="O10261" s="12"/>
    </row>
    <row r="10262" ht="12.75">
      <c r="O10262" s="12"/>
    </row>
    <row r="10263" ht="12.75">
      <c r="O10263" s="12"/>
    </row>
    <row r="10264" ht="12.75">
      <c r="O10264" s="12"/>
    </row>
    <row r="10265" ht="12.75">
      <c r="O10265" s="12"/>
    </row>
    <row r="10266" ht="12.75">
      <c r="O10266" s="12"/>
    </row>
    <row r="10267" ht="12.75">
      <c r="O10267" s="12"/>
    </row>
    <row r="10268" ht="12.75">
      <c r="O10268" s="12"/>
    </row>
    <row r="10269" ht="12.75">
      <c r="O10269" s="12"/>
    </row>
    <row r="10270" ht="12.75">
      <c r="O10270" s="12"/>
    </row>
    <row r="10271" ht="12.75">
      <c r="O10271" s="12"/>
    </row>
    <row r="10272" ht="12.75">
      <c r="O10272" s="12"/>
    </row>
    <row r="10273" ht="12.75">
      <c r="O10273" s="12"/>
    </row>
    <row r="10274" ht="12.75">
      <c r="O10274" s="12"/>
    </row>
    <row r="10275" ht="12.75">
      <c r="O10275" s="12"/>
    </row>
    <row r="10276" ht="12.75">
      <c r="O10276" s="12"/>
    </row>
    <row r="10277" ht="12.75">
      <c r="O10277" s="12"/>
    </row>
    <row r="10278" ht="12.75">
      <c r="O10278" s="12"/>
    </row>
    <row r="10279" ht="12.75">
      <c r="O10279" s="12"/>
    </row>
    <row r="10280" ht="12.75">
      <c r="O10280" s="12"/>
    </row>
    <row r="10281" ht="12.75">
      <c r="O10281" s="12"/>
    </row>
    <row r="10282" ht="12.75">
      <c r="O10282" s="12"/>
    </row>
    <row r="10283" ht="12.75">
      <c r="O10283" s="12"/>
    </row>
    <row r="10284" ht="12.75">
      <c r="O10284" s="12"/>
    </row>
    <row r="10285" ht="12.75">
      <c r="O10285" s="12"/>
    </row>
    <row r="10286" ht="12.75">
      <c r="O10286" s="12"/>
    </row>
    <row r="10287" ht="12.75">
      <c r="O10287" s="12"/>
    </row>
    <row r="10288" ht="12.75">
      <c r="O10288" s="12"/>
    </row>
    <row r="10289" ht="12.75">
      <c r="O10289" s="12"/>
    </row>
    <row r="10290" ht="12.75">
      <c r="O10290" s="12"/>
    </row>
    <row r="10291" ht="12.75">
      <c r="O10291" s="12"/>
    </row>
    <row r="10292" ht="12.75">
      <c r="O10292" s="12"/>
    </row>
    <row r="10293" ht="12.75">
      <c r="O10293" s="12"/>
    </row>
    <row r="10294" ht="12.75">
      <c r="O10294" s="12"/>
    </row>
    <row r="10295" ht="12.75">
      <c r="O10295" s="12"/>
    </row>
    <row r="10296" ht="12.75">
      <c r="O10296" s="12"/>
    </row>
    <row r="10297" ht="12.75">
      <c r="O10297" s="12"/>
    </row>
    <row r="10298" ht="12.75">
      <c r="O10298" s="12"/>
    </row>
    <row r="10299" ht="12.75">
      <c r="O10299" s="12"/>
    </row>
    <row r="10300" ht="12.75">
      <c r="O10300" s="12"/>
    </row>
    <row r="10301" ht="12.75">
      <c r="O10301" s="12"/>
    </row>
    <row r="10302" ht="12.75">
      <c r="O10302" s="12"/>
    </row>
    <row r="10303" ht="12.75">
      <c r="O10303" s="12"/>
    </row>
    <row r="10304" ht="12.75">
      <c r="O10304" s="12"/>
    </row>
    <row r="10305" ht="12.75">
      <c r="O10305" s="12"/>
    </row>
    <row r="10306" ht="12.75">
      <c r="O10306" s="12"/>
    </row>
    <row r="10307" ht="12.75">
      <c r="O10307" s="12"/>
    </row>
    <row r="10308" ht="12.75">
      <c r="O10308" s="12"/>
    </row>
    <row r="10309" ht="12.75">
      <c r="O10309" s="12"/>
    </row>
    <row r="10310" ht="12.75">
      <c r="O10310" s="12"/>
    </row>
    <row r="10311" ht="12.75">
      <c r="O10311" s="12"/>
    </row>
    <row r="10312" ht="12.75">
      <c r="O10312" s="12"/>
    </row>
    <row r="10313" ht="12.75">
      <c r="O10313" s="12"/>
    </row>
    <row r="10314" ht="12.75">
      <c r="O10314" s="12"/>
    </row>
    <row r="10315" ht="12.75">
      <c r="O10315" s="12"/>
    </row>
    <row r="10316" ht="12.75">
      <c r="O10316" s="12"/>
    </row>
    <row r="10317" ht="12.75">
      <c r="O10317" s="12"/>
    </row>
    <row r="10318" ht="12.75">
      <c r="O10318" s="12"/>
    </row>
    <row r="10319" ht="12.75">
      <c r="O10319" s="12"/>
    </row>
    <row r="10320" ht="12.75">
      <c r="O10320" s="12"/>
    </row>
    <row r="10321" ht="12.75">
      <c r="O10321" s="12"/>
    </row>
    <row r="10322" ht="12.75">
      <c r="O10322" s="12"/>
    </row>
    <row r="10323" ht="12.75">
      <c r="O10323" s="12"/>
    </row>
    <row r="10324" ht="12.75">
      <c r="O10324" s="12"/>
    </row>
    <row r="10325" ht="12.75">
      <c r="O10325" s="12"/>
    </row>
    <row r="10326" ht="12.75">
      <c r="O10326" s="12"/>
    </row>
    <row r="10327" ht="12.75">
      <c r="O10327" s="12"/>
    </row>
    <row r="10328" ht="12.75">
      <c r="O10328" s="12"/>
    </row>
    <row r="10329" ht="12.75">
      <c r="O10329" s="12"/>
    </row>
    <row r="10330" ht="12.75">
      <c r="O10330" s="12"/>
    </row>
    <row r="10331" ht="12.75">
      <c r="O10331" s="12"/>
    </row>
    <row r="10332" ht="12.75">
      <c r="O10332" s="12"/>
    </row>
    <row r="10333" ht="12.75">
      <c r="O10333" s="12"/>
    </row>
    <row r="10334" ht="12.75">
      <c r="O10334" s="12"/>
    </row>
    <row r="10335" ht="12.75">
      <c r="O10335" s="12"/>
    </row>
    <row r="10336" ht="12.75">
      <c r="O10336" s="12"/>
    </row>
    <row r="10337" ht="12.75">
      <c r="O10337" s="12"/>
    </row>
    <row r="10338" ht="12.75">
      <c r="O10338" s="12"/>
    </row>
    <row r="10339" ht="12.75">
      <c r="O10339" s="12"/>
    </row>
    <row r="10340" ht="12.75">
      <c r="O10340" s="12"/>
    </row>
    <row r="10341" ht="12.75">
      <c r="O10341" s="12"/>
    </row>
    <row r="10342" ht="12.75">
      <c r="O10342" s="12"/>
    </row>
    <row r="10343" ht="12.75">
      <c r="O10343" s="12"/>
    </row>
    <row r="10344" ht="12.75">
      <c r="O10344" s="12"/>
    </row>
    <row r="10345" ht="12.75">
      <c r="O10345" s="12"/>
    </row>
    <row r="10346" ht="12.75">
      <c r="O10346" s="12"/>
    </row>
    <row r="10347" ht="12.75">
      <c r="O10347" s="12"/>
    </row>
    <row r="10348" ht="12.75">
      <c r="O10348" s="12"/>
    </row>
    <row r="10349" ht="12.75">
      <c r="O10349" s="12"/>
    </row>
    <row r="10350" ht="12.75">
      <c r="O10350" s="12"/>
    </row>
    <row r="10351" ht="12.75">
      <c r="O10351" s="12"/>
    </row>
    <row r="10352" ht="12.75">
      <c r="O10352" s="12"/>
    </row>
    <row r="10353" ht="12.75">
      <c r="O10353" s="12"/>
    </row>
    <row r="10354" ht="12.75">
      <c r="O10354" s="12"/>
    </row>
    <row r="10355" ht="12.75">
      <c r="O10355" s="12"/>
    </row>
    <row r="10356" ht="12.75">
      <c r="O10356" s="12"/>
    </row>
    <row r="10357" ht="12.75">
      <c r="O10357" s="12"/>
    </row>
    <row r="10358" ht="12.75">
      <c r="O10358" s="12"/>
    </row>
    <row r="10359" ht="12.75">
      <c r="O10359" s="12"/>
    </row>
    <row r="10360" ht="12.75">
      <c r="O10360" s="12"/>
    </row>
    <row r="10361" ht="12.75">
      <c r="O10361" s="12"/>
    </row>
    <row r="10362" ht="12.75">
      <c r="O10362" s="12"/>
    </row>
    <row r="10363" ht="12.75">
      <c r="O10363" s="12"/>
    </row>
    <row r="10364" ht="12.75">
      <c r="O10364" s="12"/>
    </row>
    <row r="10365" ht="12.75">
      <c r="O10365" s="12"/>
    </row>
    <row r="10366" ht="12.75">
      <c r="O10366" s="12"/>
    </row>
    <row r="10367" ht="12.75">
      <c r="O10367" s="12"/>
    </row>
    <row r="10368" ht="12.75">
      <c r="O10368" s="12"/>
    </row>
    <row r="10369" ht="12.75">
      <c r="O10369" s="12"/>
    </row>
    <row r="10370" ht="12.75">
      <c r="O10370" s="12"/>
    </row>
    <row r="10371" ht="12.75">
      <c r="O10371" s="12"/>
    </row>
    <row r="10372" ht="12.75">
      <c r="O10372" s="12"/>
    </row>
    <row r="10373" ht="12.75">
      <c r="O10373" s="12"/>
    </row>
    <row r="10374" ht="12.75">
      <c r="O10374" s="12"/>
    </row>
    <row r="10375" ht="12.75">
      <c r="O10375" s="12"/>
    </row>
    <row r="10376" ht="12.75">
      <c r="O10376" s="12"/>
    </row>
    <row r="10377" ht="12.75">
      <c r="O10377" s="12"/>
    </row>
    <row r="10378" ht="12.75">
      <c r="O10378" s="12"/>
    </row>
    <row r="10379" ht="12.75">
      <c r="O10379" s="12"/>
    </row>
    <row r="10380" ht="12.75">
      <c r="O10380" s="12"/>
    </row>
    <row r="10381" ht="12.75">
      <c r="O10381" s="12"/>
    </row>
    <row r="10382" ht="12.75">
      <c r="O10382" s="12"/>
    </row>
    <row r="10383" ht="12.75">
      <c r="O10383" s="12"/>
    </row>
    <row r="10384" ht="12.75">
      <c r="O10384" s="12"/>
    </row>
    <row r="10385" ht="12.75">
      <c r="O10385" s="12"/>
    </row>
    <row r="10386" ht="12.75">
      <c r="O10386" s="12"/>
    </row>
    <row r="10387" ht="12.75">
      <c r="O10387" s="12"/>
    </row>
    <row r="10388" ht="12.75">
      <c r="O10388" s="12"/>
    </row>
    <row r="10389" ht="12.75">
      <c r="O10389" s="12"/>
    </row>
    <row r="10390" ht="12.75">
      <c r="O10390" s="12"/>
    </row>
    <row r="10391" ht="12.75">
      <c r="O10391" s="12"/>
    </row>
    <row r="10392" ht="12.75">
      <c r="O10392" s="12"/>
    </row>
    <row r="10393" ht="12.75">
      <c r="O10393" s="12"/>
    </row>
    <row r="10394" ht="12.75">
      <c r="O10394" s="12"/>
    </row>
    <row r="10395" ht="12.75">
      <c r="O10395" s="12"/>
    </row>
    <row r="10396" ht="12.75">
      <c r="O10396" s="12"/>
    </row>
    <row r="10397" ht="12.75">
      <c r="O10397" s="12"/>
    </row>
    <row r="10398" ht="12.75">
      <c r="O10398" s="12"/>
    </row>
    <row r="10399" ht="12.75">
      <c r="O10399" s="12"/>
    </row>
    <row r="10400" ht="12.75">
      <c r="O10400" s="12"/>
    </row>
    <row r="10401" ht="12.75">
      <c r="O10401" s="12"/>
    </row>
    <row r="10402" ht="12.75">
      <c r="O10402" s="12"/>
    </row>
    <row r="10403" ht="12.75">
      <c r="O10403" s="12"/>
    </row>
    <row r="10404" ht="12.75">
      <c r="O10404" s="12"/>
    </row>
    <row r="10405" ht="12.75">
      <c r="O10405" s="12"/>
    </row>
    <row r="10406" ht="12.75">
      <c r="O10406" s="12"/>
    </row>
    <row r="10407" ht="12.75">
      <c r="O10407" s="12"/>
    </row>
    <row r="10408" ht="12.75">
      <c r="O10408" s="12"/>
    </row>
    <row r="10409" ht="12.75">
      <c r="O10409" s="12"/>
    </row>
    <row r="10410" ht="12.75">
      <c r="O10410" s="12"/>
    </row>
    <row r="10411" ht="12.75">
      <c r="O10411" s="12"/>
    </row>
    <row r="10412" ht="12.75">
      <c r="O10412" s="12"/>
    </row>
    <row r="10413" ht="12.75">
      <c r="O10413" s="12"/>
    </row>
    <row r="10414" ht="12.75">
      <c r="O10414" s="12"/>
    </row>
    <row r="10415" ht="12.75">
      <c r="O10415" s="12"/>
    </row>
    <row r="10416" ht="12.75">
      <c r="O10416" s="12"/>
    </row>
    <row r="10417" ht="12.75">
      <c r="O10417" s="12"/>
    </row>
    <row r="10418" ht="12.75">
      <c r="O10418" s="12"/>
    </row>
    <row r="10419" ht="12.75">
      <c r="O10419" s="12"/>
    </row>
    <row r="10420" ht="12.75">
      <c r="O10420" s="12"/>
    </row>
    <row r="10421" ht="12.75">
      <c r="O10421" s="12"/>
    </row>
    <row r="10422" ht="12.75">
      <c r="O10422" s="12"/>
    </row>
    <row r="10423" ht="12.75">
      <c r="O10423" s="12"/>
    </row>
    <row r="10424" ht="12.75">
      <c r="O10424" s="12"/>
    </row>
    <row r="10425" ht="12.75">
      <c r="O10425" s="12"/>
    </row>
    <row r="10426" ht="12.75">
      <c r="O10426" s="12"/>
    </row>
    <row r="10427" ht="12.75">
      <c r="O10427" s="12"/>
    </row>
    <row r="10428" ht="12.75">
      <c r="O10428" s="12"/>
    </row>
    <row r="10429" ht="12.75">
      <c r="O10429" s="12"/>
    </row>
    <row r="10430" ht="12.75">
      <c r="O10430" s="12"/>
    </row>
    <row r="10431" ht="12.75">
      <c r="O10431" s="12"/>
    </row>
    <row r="10432" ht="12.75">
      <c r="O10432" s="12"/>
    </row>
    <row r="10433" ht="12.75">
      <c r="O10433" s="12"/>
    </row>
    <row r="10434" ht="12.75">
      <c r="O10434" s="12"/>
    </row>
    <row r="10435" ht="12.75">
      <c r="O10435" s="12"/>
    </row>
    <row r="10436" ht="12.75">
      <c r="O10436" s="12"/>
    </row>
    <row r="10437" ht="12.75">
      <c r="O10437" s="12"/>
    </row>
    <row r="10438" ht="12.75">
      <c r="O10438" s="12"/>
    </row>
    <row r="10439" ht="12.75">
      <c r="O10439" s="12"/>
    </row>
    <row r="10440" ht="12.75">
      <c r="O10440" s="12"/>
    </row>
    <row r="10441" ht="12.75">
      <c r="O10441" s="12"/>
    </row>
    <row r="10442" ht="12.75">
      <c r="O10442" s="12"/>
    </row>
    <row r="10443" ht="12.75">
      <c r="O10443" s="12"/>
    </row>
    <row r="10444" ht="12.75">
      <c r="O10444" s="12"/>
    </row>
    <row r="10445" ht="12.75">
      <c r="O10445" s="12"/>
    </row>
    <row r="10446" ht="12.75">
      <c r="O10446" s="12"/>
    </row>
    <row r="10447" ht="12.75">
      <c r="O10447" s="12"/>
    </row>
    <row r="10448" ht="12.75">
      <c r="O10448" s="12"/>
    </row>
    <row r="10449" ht="12.75">
      <c r="O10449" s="12"/>
    </row>
    <row r="10450" ht="12.75">
      <c r="O10450" s="12"/>
    </row>
    <row r="10451" ht="12.75">
      <c r="O10451" s="12"/>
    </row>
    <row r="10452" ht="12.75">
      <c r="O10452" s="12"/>
    </row>
    <row r="10453" ht="12.75">
      <c r="O10453" s="12"/>
    </row>
    <row r="10454" ht="12.75">
      <c r="O10454" s="12"/>
    </row>
    <row r="10455" ht="12.75">
      <c r="O10455" s="12"/>
    </row>
    <row r="10456" ht="12.75">
      <c r="O10456" s="12"/>
    </row>
    <row r="10457" ht="12.75">
      <c r="O10457" s="12"/>
    </row>
    <row r="10458" ht="12.75">
      <c r="O10458" s="12"/>
    </row>
    <row r="10459" ht="12.75">
      <c r="O10459" s="12"/>
    </row>
    <row r="10460" ht="12.75">
      <c r="O10460" s="12"/>
    </row>
    <row r="10461" ht="12.75">
      <c r="O10461" s="12"/>
    </row>
    <row r="10462" ht="12.75">
      <c r="O10462" s="12"/>
    </row>
    <row r="10463" ht="12.75">
      <c r="O10463" s="12"/>
    </row>
    <row r="10464" ht="12.75">
      <c r="O10464" s="12"/>
    </row>
    <row r="10465" ht="12.75">
      <c r="O10465" s="12"/>
    </row>
    <row r="10466" ht="12.75">
      <c r="O10466" s="12"/>
    </row>
    <row r="10467" ht="12.75">
      <c r="O10467" s="12"/>
    </row>
    <row r="10468" ht="12.75">
      <c r="O10468" s="12"/>
    </row>
    <row r="10469" ht="12.75">
      <c r="O10469" s="12"/>
    </row>
    <row r="10470" ht="12.75">
      <c r="O10470" s="12"/>
    </row>
    <row r="10471" ht="12.75">
      <c r="O10471" s="12"/>
    </row>
    <row r="10472" ht="12.75">
      <c r="O10472" s="12"/>
    </row>
    <row r="10473" ht="12.75">
      <c r="O10473" s="12"/>
    </row>
    <row r="10474" ht="12.75">
      <c r="O10474" s="12"/>
    </row>
    <row r="10475" ht="12.75">
      <c r="O10475" s="12"/>
    </row>
    <row r="10476" ht="12.75">
      <c r="O10476" s="12"/>
    </row>
    <row r="10477" ht="12.75">
      <c r="O10477" s="12"/>
    </row>
    <row r="10478" ht="12.75">
      <c r="O10478" s="12"/>
    </row>
    <row r="10479" ht="12.75">
      <c r="O10479" s="12"/>
    </row>
    <row r="10480" ht="12.75">
      <c r="O10480" s="12"/>
    </row>
    <row r="10481" ht="12.75">
      <c r="O10481" s="12"/>
    </row>
    <row r="10482" ht="12.75">
      <c r="O10482" s="12"/>
    </row>
    <row r="10483" ht="12.75">
      <c r="O10483" s="12"/>
    </row>
    <row r="10484" ht="12.75">
      <c r="O10484" s="12"/>
    </row>
    <row r="10485" ht="12.75">
      <c r="O10485" s="12"/>
    </row>
    <row r="10486" ht="12.75">
      <c r="O10486" s="12"/>
    </row>
    <row r="10487" ht="12.75">
      <c r="O10487" s="12"/>
    </row>
    <row r="10488" ht="12.75">
      <c r="O10488" s="12"/>
    </row>
    <row r="10489" ht="12.75">
      <c r="O10489" s="12"/>
    </row>
    <row r="10490" ht="12.75">
      <c r="O10490" s="12"/>
    </row>
    <row r="10491" ht="12.75">
      <c r="O10491" s="12"/>
    </row>
    <row r="10492" ht="12.75">
      <c r="O10492" s="12"/>
    </row>
    <row r="10493" ht="12.75">
      <c r="O10493" s="12"/>
    </row>
    <row r="10494" ht="12.75">
      <c r="O10494" s="12"/>
    </row>
    <row r="10495" ht="12.75">
      <c r="O10495" s="12"/>
    </row>
    <row r="10496" ht="12.75">
      <c r="O10496" s="12"/>
    </row>
    <row r="10497" ht="12.75">
      <c r="O10497" s="12"/>
    </row>
    <row r="10498" ht="12.75">
      <c r="O10498" s="12"/>
    </row>
    <row r="10499" ht="12.75">
      <c r="O10499" s="12"/>
    </row>
    <row r="10500" ht="12.75">
      <c r="O10500" s="12"/>
    </row>
    <row r="10501" ht="12.75">
      <c r="O10501" s="12"/>
    </row>
    <row r="10502" ht="12.75">
      <c r="O10502" s="12"/>
    </row>
    <row r="10503" ht="12.75">
      <c r="O10503" s="12"/>
    </row>
    <row r="10504" ht="12.75">
      <c r="O10504" s="12"/>
    </row>
    <row r="10505" ht="12.75">
      <c r="O10505" s="12"/>
    </row>
    <row r="10506" ht="12.75">
      <c r="O10506" s="12"/>
    </row>
    <row r="10507" ht="12.75">
      <c r="O10507" s="12"/>
    </row>
    <row r="10508" ht="12.75">
      <c r="O10508" s="12"/>
    </row>
    <row r="10509" ht="12.75">
      <c r="O10509" s="12"/>
    </row>
    <row r="10510" ht="12.75">
      <c r="O10510" s="12"/>
    </row>
    <row r="10511" ht="12.75">
      <c r="O10511" s="12"/>
    </row>
    <row r="10512" ht="12.75">
      <c r="O10512" s="12"/>
    </row>
    <row r="10513" ht="12.75">
      <c r="O10513" s="12"/>
    </row>
    <row r="10514" ht="12.75">
      <c r="O10514" s="12"/>
    </row>
    <row r="10515" ht="12.75">
      <c r="O10515" s="12"/>
    </row>
    <row r="10516" ht="12.75">
      <c r="O10516" s="12"/>
    </row>
    <row r="10517" ht="12.75">
      <c r="O10517" s="12"/>
    </row>
    <row r="10518" ht="12.75">
      <c r="O10518" s="12"/>
    </row>
    <row r="10519" ht="12.75">
      <c r="O10519" s="12"/>
    </row>
    <row r="10520" ht="12.75">
      <c r="O10520" s="12"/>
    </row>
    <row r="10521" ht="12.75">
      <c r="O10521" s="12"/>
    </row>
    <row r="10522" ht="12.75">
      <c r="O10522" s="12"/>
    </row>
    <row r="10523" ht="12.75">
      <c r="O10523" s="12"/>
    </row>
    <row r="10524" ht="12.75">
      <c r="O10524" s="12"/>
    </row>
    <row r="10525" ht="12.75">
      <c r="O10525" s="12"/>
    </row>
    <row r="10526" ht="12.75">
      <c r="O10526" s="12"/>
    </row>
    <row r="10527" ht="12.75">
      <c r="O10527" s="12"/>
    </row>
    <row r="10528" ht="12.75">
      <c r="O10528" s="12"/>
    </row>
    <row r="10529" ht="12.75">
      <c r="O10529" s="12"/>
    </row>
    <row r="10530" ht="12.75">
      <c r="O10530" s="12"/>
    </row>
    <row r="10531" ht="12.75">
      <c r="O10531" s="12"/>
    </row>
    <row r="10532" ht="12.75">
      <c r="O10532" s="12"/>
    </row>
    <row r="10533" ht="12.75">
      <c r="O10533" s="12"/>
    </row>
    <row r="10534" ht="12.75">
      <c r="O10534" s="12"/>
    </row>
    <row r="10535" ht="12.75">
      <c r="O10535" s="12"/>
    </row>
    <row r="10536" ht="12.75">
      <c r="O10536" s="12"/>
    </row>
    <row r="10537" ht="12.75">
      <c r="O10537" s="12"/>
    </row>
    <row r="10538" ht="12.75">
      <c r="O10538" s="12"/>
    </row>
    <row r="10539" ht="12.75">
      <c r="O10539" s="12"/>
    </row>
    <row r="10540" ht="12.75">
      <c r="O10540" s="12"/>
    </row>
    <row r="10541" ht="12.75">
      <c r="O10541" s="12"/>
    </row>
    <row r="10542" ht="12.75">
      <c r="O10542" s="12"/>
    </row>
    <row r="10543" ht="12.75">
      <c r="O10543" s="12"/>
    </row>
    <row r="10544" ht="12.75">
      <c r="O10544" s="12"/>
    </row>
    <row r="10545" ht="12.75">
      <c r="O10545" s="12"/>
    </row>
    <row r="10546" ht="12.75">
      <c r="O10546" s="12"/>
    </row>
    <row r="10547" ht="12.75">
      <c r="O10547" s="12"/>
    </row>
    <row r="10548" ht="12.75">
      <c r="O10548" s="12"/>
    </row>
    <row r="10549" ht="12.75">
      <c r="O10549" s="12"/>
    </row>
    <row r="10550" ht="12.75">
      <c r="O10550" s="12"/>
    </row>
    <row r="10551" ht="12.75">
      <c r="O10551" s="12"/>
    </row>
    <row r="10552" ht="12.75">
      <c r="O10552" s="12"/>
    </row>
    <row r="10553" ht="12.75">
      <c r="O10553" s="12"/>
    </row>
    <row r="10554" ht="12.75">
      <c r="O10554" s="12"/>
    </row>
    <row r="10555" ht="12.75">
      <c r="O10555" s="12"/>
    </row>
    <row r="10556" ht="12.75">
      <c r="O10556" s="12"/>
    </row>
    <row r="10557" ht="12.75">
      <c r="O10557" s="12"/>
    </row>
    <row r="10558" ht="12.75">
      <c r="O10558" s="12"/>
    </row>
    <row r="10559" ht="12.75">
      <c r="O10559" s="12"/>
    </row>
    <row r="10560" ht="12.75">
      <c r="O10560" s="12"/>
    </row>
    <row r="10561" ht="12.75">
      <c r="O10561" s="12"/>
    </row>
    <row r="10562" ht="12.75">
      <c r="O10562" s="12"/>
    </row>
    <row r="10563" ht="12.75">
      <c r="O10563" s="12"/>
    </row>
    <row r="10564" ht="12.75">
      <c r="O10564" s="12"/>
    </row>
    <row r="10565" ht="12.75">
      <c r="O10565" s="12"/>
    </row>
    <row r="10566" ht="12.75">
      <c r="O10566" s="12"/>
    </row>
    <row r="10567" ht="12.75">
      <c r="O10567" s="12"/>
    </row>
    <row r="10568" ht="12.75">
      <c r="O10568" s="12"/>
    </row>
    <row r="10569" ht="12.75">
      <c r="O10569" s="12"/>
    </row>
    <row r="10570" ht="12.75">
      <c r="O10570" s="12"/>
    </row>
    <row r="10571" ht="12.75">
      <c r="O10571" s="12"/>
    </row>
    <row r="10572" ht="12.75">
      <c r="O10572" s="12"/>
    </row>
    <row r="10573" ht="12.75">
      <c r="O10573" s="12"/>
    </row>
    <row r="10574" ht="12.75">
      <c r="O10574" s="12"/>
    </row>
    <row r="10575" ht="12.75">
      <c r="O10575" s="12"/>
    </row>
    <row r="10576" ht="12.75">
      <c r="O10576" s="12"/>
    </row>
    <row r="10577" ht="12.75">
      <c r="O10577" s="12"/>
    </row>
    <row r="10578" ht="12.75">
      <c r="O10578" s="12"/>
    </row>
    <row r="10579" ht="12.75">
      <c r="O10579" s="12"/>
    </row>
    <row r="10580" ht="12.75">
      <c r="O10580" s="12"/>
    </row>
    <row r="10581" ht="12.75">
      <c r="O10581" s="12"/>
    </row>
    <row r="10582" ht="12.75">
      <c r="O10582" s="12"/>
    </row>
    <row r="10583" ht="12.75">
      <c r="O10583" s="12"/>
    </row>
    <row r="10584" ht="12.75">
      <c r="O10584" s="12"/>
    </row>
    <row r="10585" ht="12.75">
      <c r="O10585" s="12"/>
    </row>
    <row r="10586" ht="12.75">
      <c r="O10586" s="12"/>
    </row>
    <row r="10587" ht="12.75">
      <c r="O10587" s="12"/>
    </row>
    <row r="10588" ht="12.75">
      <c r="O10588" s="12"/>
    </row>
    <row r="10589" ht="12.75">
      <c r="O10589" s="12"/>
    </row>
    <row r="10590" ht="12.75">
      <c r="O10590" s="12"/>
    </row>
    <row r="10591" ht="12.75">
      <c r="O10591" s="12"/>
    </row>
    <row r="10592" ht="12.75">
      <c r="O10592" s="12"/>
    </row>
    <row r="10593" ht="12.75">
      <c r="O10593" s="12"/>
    </row>
    <row r="10594" ht="12.75">
      <c r="O10594" s="12"/>
    </row>
    <row r="10595" ht="12.75">
      <c r="O10595" s="12"/>
    </row>
    <row r="10596" ht="12.75">
      <c r="O10596" s="12"/>
    </row>
    <row r="10597" ht="12.75">
      <c r="O10597" s="12"/>
    </row>
    <row r="10598" ht="12.75">
      <c r="O10598" s="12"/>
    </row>
    <row r="10599" ht="12.75">
      <c r="O10599" s="12"/>
    </row>
    <row r="10600" ht="12.75">
      <c r="O10600" s="12"/>
    </row>
    <row r="10601" ht="12.75">
      <c r="O10601" s="12"/>
    </row>
    <row r="10602" ht="12.75">
      <c r="O10602" s="12"/>
    </row>
    <row r="10603" ht="12.75">
      <c r="O10603" s="12"/>
    </row>
    <row r="10604" ht="12.75">
      <c r="O10604" s="12"/>
    </row>
    <row r="10605" ht="12.75">
      <c r="O10605" s="12"/>
    </row>
    <row r="10606" ht="12.75">
      <c r="O10606" s="12"/>
    </row>
    <row r="10607" ht="12.75">
      <c r="O10607" s="12"/>
    </row>
    <row r="10608" ht="12.75">
      <c r="O10608" s="12"/>
    </row>
    <row r="10609" ht="12.75">
      <c r="O10609" s="12"/>
    </row>
    <row r="10610" ht="12.75">
      <c r="O10610" s="12"/>
    </row>
    <row r="10611" ht="12.75">
      <c r="O10611" s="12"/>
    </row>
    <row r="10612" ht="12.75">
      <c r="O10612" s="12"/>
    </row>
    <row r="10613" ht="12.75">
      <c r="O10613" s="12"/>
    </row>
    <row r="10614" ht="12.75">
      <c r="O10614" s="12"/>
    </row>
    <row r="10615" ht="12.75">
      <c r="O10615" s="12"/>
    </row>
    <row r="10616" ht="12.75">
      <c r="O10616" s="12"/>
    </row>
    <row r="10617" ht="12.75">
      <c r="O10617" s="12"/>
    </row>
    <row r="10618" ht="12.75">
      <c r="O10618" s="12"/>
    </row>
    <row r="10619" ht="12.75">
      <c r="O10619" s="12"/>
    </row>
    <row r="10620" ht="12.75">
      <c r="O10620" s="12"/>
    </row>
    <row r="10621" ht="12.75">
      <c r="O10621" s="12"/>
    </row>
    <row r="10622" ht="12.75">
      <c r="O10622" s="12"/>
    </row>
    <row r="10623" ht="12.75">
      <c r="O10623" s="12"/>
    </row>
    <row r="10624" ht="12.75">
      <c r="O10624" s="12"/>
    </row>
    <row r="10625" ht="12.75">
      <c r="O10625" s="12"/>
    </row>
    <row r="10626" ht="12.75">
      <c r="O10626" s="12"/>
    </row>
    <row r="10627" ht="12.75">
      <c r="O10627" s="12"/>
    </row>
    <row r="10628" ht="12.75">
      <c r="O10628" s="12"/>
    </row>
    <row r="10629" ht="12.75">
      <c r="O10629" s="12"/>
    </row>
    <row r="10630" ht="12.75">
      <c r="O10630" s="12"/>
    </row>
    <row r="10631" ht="12.75">
      <c r="O10631" s="12"/>
    </row>
    <row r="10632" ht="12.75">
      <c r="O10632" s="12"/>
    </row>
    <row r="10633" ht="12.75">
      <c r="O10633" s="12"/>
    </row>
    <row r="10634" ht="12.75">
      <c r="O10634" s="12"/>
    </row>
    <row r="10635" ht="12.75">
      <c r="O10635" s="12"/>
    </row>
    <row r="10636" ht="12.75">
      <c r="O10636" s="12"/>
    </row>
    <row r="10637" ht="12.75">
      <c r="O10637" s="12"/>
    </row>
    <row r="10638" ht="12.75">
      <c r="O10638" s="12"/>
    </row>
    <row r="10639" ht="12.75">
      <c r="O10639" s="12"/>
    </row>
    <row r="10640" ht="12.75">
      <c r="O10640" s="12"/>
    </row>
    <row r="10641" ht="12.75">
      <c r="O10641" s="12"/>
    </row>
    <row r="10642" ht="12.75">
      <c r="O10642" s="12"/>
    </row>
    <row r="10643" ht="12.75">
      <c r="O10643" s="12"/>
    </row>
    <row r="10644" ht="12.75">
      <c r="O10644" s="12"/>
    </row>
    <row r="10645" ht="12.75">
      <c r="O10645" s="12"/>
    </row>
    <row r="10646" ht="12.75">
      <c r="O10646" s="12"/>
    </row>
    <row r="10647" ht="12.75">
      <c r="O10647" s="12"/>
    </row>
    <row r="10648" ht="12.75">
      <c r="O10648" s="12"/>
    </row>
    <row r="10649" ht="12.75">
      <c r="O10649" s="12"/>
    </row>
    <row r="10650" ht="12.75">
      <c r="O10650" s="12"/>
    </row>
    <row r="10651" ht="12.75">
      <c r="O10651" s="12"/>
    </row>
    <row r="10652" ht="12.75">
      <c r="O10652" s="12"/>
    </row>
    <row r="10653" ht="12.75">
      <c r="O10653" s="12"/>
    </row>
    <row r="10654" ht="12.75">
      <c r="O10654" s="12"/>
    </row>
    <row r="10655" ht="12.75">
      <c r="O10655" s="12"/>
    </row>
    <row r="10656" ht="12.75">
      <c r="O10656" s="12"/>
    </row>
    <row r="10657" ht="12.75">
      <c r="O10657" s="12"/>
    </row>
    <row r="10658" ht="12.75">
      <c r="O10658" s="12"/>
    </row>
    <row r="10659" ht="12.75">
      <c r="O10659" s="12"/>
    </row>
    <row r="10660" ht="12.75">
      <c r="O10660" s="12"/>
    </row>
    <row r="10661" ht="12.75">
      <c r="O10661" s="12"/>
    </row>
    <row r="10662" ht="12.75">
      <c r="O10662" s="12"/>
    </row>
    <row r="10663" ht="12.75">
      <c r="O10663" s="12"/>
    </row>
    <row r="10664" ht="12.75">
      <c r="O10664" s="12"/>
    </row>
    <row r="10665" ht="12.75">
      <c r="O10665" s="12"/>
    </row>
    <row r="10666" ht="12.75">
      <c r="O10666" s="12"/>
    </row>
    <row r="10667" ht="12.75">
      <c r="O10667" s="12"/>
    </row>
    <row r="10668" ht="12.75">
      <c r="O10668" s="12"/>
    </row>
    <row r="10669" ht="12.75">
      <c r="O10669" s="12"/>
    </row>
    <row r="10670" ht="12.75">
      <c r="O10670" s="12"/>
    </row>
    <row r="10671" ht="12.75">
      <c r="O10671" s="12"/>
    </row>
    <row r="10672" ht="12.75">
      <c r="O10672" s="12"/>
    </row>
    <row r="10673" ht="12.75">
      <c r="O10673" s="12"/>
    </row>
    <row r="10674" ht="12.75">
      <c r="O10674" s="12"/>
    </row>
    <row r="10675" ht="12.75">
      <c r="O10675" s="12"/>
    </row>
    <row r="10676" ht="12.75">
      <c r="O10676" s="12"/>
    </row>
    <row r="10677" ht="12.75">
      <c r="O10677" s="12"/>
    </row>
    <row r="10678" ht="12.75">
      <c r="O10678" s="12"/>
    </row>
    <row r="10679" ht="12.75">
      <c r="O10679" s="12"/>
    </row>
    <row r="10680" ht="12.75">
      <c r="O10680" s="12"/>
    </row>
    <row r="10681" ht="12.75">
      <c r="O10681" s="12"/>
    </row>
    <row r="10682" ht="12.75">
      <c r="O10682" s="12"/>
    </row>
    <row r="10683" ht="12.75">
      <c r="O10683" s="12"/>
    </row>
    <row r="10684" ht="12.75">
      <c r="O10684" s="12"/>
    </row>
    <row r="10685" ht="12.75">
      <c r="O10685" s="12"/>
    </row>
    <row r="10686" ht="12.75">
      <c r="O10686" s="12"/>
    </row>
    <row r="10687" ht="12.75">
      <c r="O10687" s="12"/>
    </row>
    <row r="10688" ht="12.75">
      <c r="O10688" s="12"/>
    </row>
    <row r="10689" ht="12.75">
      <c r="O10689" s="12"/>
    </row>
    <row r="10690" ht="12.75">
      <c r="O10690" s="12"/>
    </row>
    <row r="10691" ht="12.75">
      <c r="O10691" s="12"/>
    </row>
    <row r="10692" ht="12.75">
      <c r="O10692" s="12"/>
    </row>
    <row r="10693" ht="12.75">
      <c r="O10693" s="12"/>
    </row>
    <row r="10694" ht="12.75">
      <c r="O10694" s="12"/>
    </row>
    <row r="10695" ht="12.75">
      <c r="O10695" s="12"/>
    </row>
    <row r="10696" ht="12.75">
      <c r="O10696" s="12"/>
    </row>
    <row r="10697" ht="12.75">
      <c r="O10697" s="12"/>
    </row>
    <row r="10698" ht="12.75">
      <c r="O10698" s="12"/>
    </row>
    <row r="10699" ht="12.75">
      <c r="O10699" s="12"/>
    </row>
    <row r="10700" ht="12.75">
      <c r="O10700" s="12"/>
    </row>
    <row r="10701" ht="12.75">
      <c r="O10701" s="12"/>
    </row>
    <row r="10702" ht="12.75">
      <c r="O10702" s="12"/>
    </row>
    <row r="10703" ht="12.75">
      <c r="O10703" s="12"/>
    </row>
    <row r="10704" ht="12.75">
      <c r="O10704" s="12"/>
    </row>
    <row r="10705" ht="12.75">
      <c r="O10705" s="12"/>
    </row>
    <row r="10706" ht="12.75">
      <c r="O10706" s="12"/>
    </row>
    <row r="10707" ht="12.75">
      <c r="O10707" s="12"/>
    </row>
    <row r="10708" ht="12.75">
      <c r="O10708" s="12"/>
    </row>
    <row r="10709" ht="12.75">
      <c r="O10709" s="12"/>
    </row>
    <row r="10710" ht="12.75">
      <c r="O10710" s="12"/>
    </row>
    <row r="10711" ht="12.75">
      <c r="O10711" s="12"/>
    </row>
    <row r="10712" ht="12.75">
      <c r="O10712" s="12"/>
    </row>
    <row r="10713" ht="12.75">
      <c r="O10713" s="12"/>
    </row>
    <row r="10714" ht="12.75">
      <c r="O10714" s="12"/>
    </row>
    <row r="10715" ht="12.75">
      <c r="O10715" s="12"/>
    </row>
    <row r="10716" ht="12.75">
      <c r="O10716" s="12"/>
    </row>
    <row r="10717" ht="12.75">
      <c r="O10717" s="12"/>
    </row>
    <row r="10718" ht="12.75">
      <c r="O10718" s="12"/>
    </row>
    <row r="10719" ht="12.75">
      <c r="O10719" s="12"/>
    </row>
    <row r="10720" ht="12.75">
      <c r="O10720" s="12"/>
    </row>
    <row r="10721" ht="12.75">
      <c r="O10721" s="12"/>
    </row>
    <row r="10722" ht="12.75">
      <c r="O10722" s="12"/>
    </row>
    <row r="10723" ht="12.75">
      <c r="O10723" s="12"/>
    </row>
    <row r="10724" ht="12.75">
      <c r="O10724" s="12"/>
    </row>
    <row r="10725" ht="12.75">
      <c r="O10725" s="12"/>
    </row>
    <row r="10726" ht="12.75">
      <c r="O10726" s="12"/>
    </row>
    <row r="10727" ht="12.75">
      <c r="O10727" s="12"/>
    </row>
    <row r="10728" ht="12.75">
      <c r="O10728" s="12"/>
    </row>
    <row r="10729" ht="12.75">
      <c r="O10729" s="12"/>
    </row>
    <row r="10730" ht="12.75">
      <c r="O10730" s="12"/>
    </row>
    <row r="10731" ht="12.75">
      <c r="O10731" s="12"/>
    </row>
    <row r="10732" ht="12.75">
      <c r="O10732" s="12"/>
    </row>
    <row r="10733" ht="12.75">
      <c r="O10733" s="12"/>
    </row>
    <row r="10734" ht="12.75">
      <c r="O10734" s="12"/>
    </row>
    <row r="10735" ht="12.75">
      <c r="O10735" s="12"/>
    </row>
    <row r="10736" ht="12.75">
      <c r="O10736" s="12"/>
    </row>
    <row r="10737" ht="12.75">
      <c r="O10737" s="12"/>
    </row>
    <row r="10738" ht="12.75">
      <c r="O10738" s="12"/>
    </row>
    <row r="10739" ht="12.75">
      <c r="O10739" s="12"/>
    </row>
    <row r="10740" ht="12.75">
      <c r="O10740" s="12"/>
    </row>
    <row r="10741" ht="12.75">
      <c r="O10741" s="12"/>
    </row>
    <row r="10742" ht="12.75">
      <c r="O10742" s="12"/>
    </row>
    <row r="10743" ht="12.75">
      <c r="O10743" s="12"/>
    </row>
    <row r="10744" ht="12.75">
      <c r="O10744" s="12"/>
    </row>
    <row r="10745" ht="12.75">
      <c r="O10745" s="12"/>
    </row>
    <row r="10746" ht="12.75">
      <c r="O10746" s="12"/>
    </row>
    <row r="10747" ht="12.75">
      <c r="O10747" s="12"/>
    </row>
    <row r="10748" ht="12.75">
      <c r="O10748" s="12"/>
    </row>
    <row r="10749" ht="12.75">
      <c r="O10749" s="12"/>
    </row>
    <row r="10750" ht="12.75">
      <c r="O10750" s="12"/>
    </row>
    <row r="10751" ht="12.75">
      <c r="O10751" s="12"/>
    </row>
    <row r="10752" ht="12.75">
      <c r="O10752" s="12"/>
    </row>
    <row r="10753" ht="12.75">
      <c r="O10753" s="12"/>
    </row>
    <row r="10754" ht="12.75">
      <c r="O10754" s="12"/>
    </row>
    <row r="10755" ht="12.75">
      <c r="O10755" s="12"/>
    </row>
    <row r="10756" ht="12.75">
      <c r="O10756" s="12"/>
    </row>
    <row r="10757" ht="12.75">
      <c r="O10757" s="12"/>
    </row>
    <row r="10758" ht="12.75">
      <c r="O10758" s="12"/>
    </row>
    <row r="10759" ht="12.75">
      <c r="O10759" s="12"/>
    </row>
    <row r="10760" ht="12.75">
      <c r="O10760" s="12"/>
    </row>
    <row r="10761" ht="12.75">
      <c r="O10761" s="12"/>
    </row>
    <row r="10762" ht="12.75">
      <c r="O10762" s="12"/>
    </row>
    <row r="10763" ht="12.75">
      <c r="O10763" s="12"/>
    </row>
    <row r="10764" ht="12.75">
      <c r="O10764" s="12"/>
    </row>
    <row r="10765" ht="12.75">
      <c r="O10765" s="12"/>
    </row>
    <row r="10766" ht="12.75">
      <c r="O10766" s="12"/>
    </row>
    <row r="10767" ht="12.75">
      <c r="O10767" s="12"/>
    </row>
    <row r="10768" ht="12.75">
      <c r="O10768" s="12"/>
    </row>
    <row r="10769" ht="12.75">
      <c r="O10769" s="12"/>
    </row>
    <row r="10770" ht="12.75">
      <c r="O10770" s="12"/>
    </row>
    <row r="10771" ht="12.75">
      <c r="O10771" s="12"/>
    </row>
    <row r="10772" ht="12.75">
      <c r="O10772" s="12"/>
    </row>
    <row r="10773" ht="12.75">
      <c r="O10773" s="12"/>
    </row>
    <row r="10774" ht="12.75">
      <c r="O10774" s="12"/>
    </row>
    <row r="10775" ht="12.75">
      <c r="O10775" s="12"/>
    </row>
    <row r="10776" ht="12.75">
      <c r="O10776" s="12"/>
    </row>
    <row r="10777" ht="12.75">
      <c r="O10777" s="12"/>
    </row>
    <row r="10778" ht="12.75">
      <c r="O10778" s="12"/>
    </row>
    <row r="10779" ht="12.75">
      <c r="O10779" s="12"/>
    </row>
    <row r="10780" ht="12.75">
      <c r="O10780" s="12"/>
    </row>
    <row r="10781" ht="12.75">
      <c r="O10781" s="12"/>
    </row>
    <row r="10782" ht="12.75">
      <c r="O10782" s="12"/>
    </row>
    <row r="10783" ht="12.75">
      <c r="O10783" s="12"/>
    </row>
    <row r="10784" ht="12.75">
      <c r="O10784" s="12"/>
    </row>
    <row r="10785" ht="12.75">
      <c r="O10785" s="12"/>
    </row>
    <row r="10786" ht="12.75">
      <c r="O10786" s="12"/>
    </row>
    <row r="10787" ht="12.75">
      <c r="O10787" s="12"/>
    </row>
    <row r="10788" ht="12.75">
      <c r="O10788" s="12"/>
    </row>
    <row r="10789" ht="12.75">
      <c r="O10789" s="12"/>
    </row>
    <row r="10790" ht="12.75">
      <c r="O10790" s="12"/>
    </row>
    <row r="10791" ht="12.75">
      <c r="O10791" s="12"/>
    </row>
    <row r="10792" ht="12.75">
      <c r="O10792" s="12"/>
    </row>
    <row r="10793" ht="12.75">
      <c r="O10793" s="12"/>
    </row>
    <row r="10794" ht="12.75">
      <c r="O10794" s="12"/>
    </row>
    <row r="10795" ht="12.75">
      <c r="O10795" s="12"/>
    </row>
    <row r="10796" ht="12.75">
      <c r="O10796" s="12"/>
    </row>
    <row r="10797" ht="12.75">
      <c r="O10797" s="12"/>
    </row>
    <row r="10798" ht="12.75">
      <c r="O10798" s="12"/>
    </row>
    <row r="10799" ht="12.75">
      <c r="O10799" s="12"/>
    </row>
    <row r="10800" ht="12.75">
      <c r="O10800" s="12"/>
    </row>
    <row r="10801" ht="12.75">
      <c r="O10801" s="12"/>
    </row>
    <row r="10802" ht="12.75">
      <c r="O10802" s="12"/>
    </row>
    <row r="10803" ht="12.75">
      <c r="O10803" s="12"/>
    </row>
    <row r="10804" ht="12.75">
      <c r="O10804" s="12"/>
    </row>
    <row r="10805" ht="12.75">
      <c r="O10805" s="12"/>
    </row>
    <row r="10806" ht="12.75">
      <c r="O10806" s="12"/>
    </row>
    <row r="10807" ht="12.75">
      <c r="O10807" s="12"/>
    </row>
    <row r="10808" ht="12.75">
      <c r="O10808" s="12"/>
    </row>
    <row r="10809" ht="12.75">
      <c r="O10809" s="12"/>
    </row>
    <row r="10810" ht="12.75">
      <c r="O10810" s="12"/>
    </row>
    <row r="10811" ht="12.75">
      <c r="O10811" s="12"/>
    </row>
    <row r="10812" ht="12.75">
      <c r="O10812" s="12"/>
    </row>
    <row r="10813" ht="12.75">
      <c r="O10813" s="12"/>
    </row>
    <row r="10814" ht="12.75">
      <c r="O10814" s="12"/>
    </row>
    <row r="10815" ht="12.75">
      <c r="O10815" s="12"/>
    </row>
    <row r="10816" ht="12.75">
      <c r="O10816" s="12"/>
    </row>
    <row r="10817" ht="12.75">
      <c r="O10817" s="12"/>
    </row>
    <row r="10818" ht="12.75">
      <c r="O10818" s="12"/>
    </row>
    <row r="10819" ht="12.75">
      <c r="O10819" s="12"/>
    </row>
    <row r="10820" ht="12.75">
      <c r="O10820" s="12"/>
    </row>
    <row r="10821" ht="12.75">
      <c r="O10821" s="12"/>
    </row>
    <row r="10822" ht="12.75">
      <c r="O10822" s="12"/>
    </row>
    <row r="10823" ht="12.75">
      <c r="O10823" s="12"/>
    </row>
    <row r="10824" ht="12.75">
      <c r="O10824" s="12"/>
    </row>
    <row r="10825" ht="12.75">
      <c r="O10825" s="12"/>
    </row>
    <row r="10826" ht="12.75">
      <c r="O10826" s="12"/>
    </row>
    <row r="10827" ht="12.75">
      <c r="O10827" s="12"/>
    </row>
    <row r="10828" ht="12.75">
      <c r="O10828" s="12"/>
    </row>
    <row r="10829" ht="12.75">
      <c r="O10829" s="12"/>
    </row>
    <row r="10830" ht="12.75">
      <c r="O10830" s="12"/>
    </row>
    <row r="10831" ht="12.75">
      <c r="O10831" s="12"/>
    </row>
    <row r="10832" ht="12.75">
      <c r="O10832" s="12"/>
    </row>
    <row r="10833" ht="12.75">
      <c r="O10833" s="12"/>
    </row>
    <row r="10834" ht="12.75">
      <c r="O10834" s="12"/>
    </row>
    <row r="10835" ht="12.75">
      <c r="O10835" s="12"/>
    </row>
    <row r="10836" ht="12.75">
      <c r="O10836" s="12"/>
    </row>
    <row r="10837" ht="12.75">
      <c r="O10837" s="12"/>
    </row>
    <row r="10838" ht="12.75">
      <c r="O10838" s="12"/>
    </row>
    <row r="10839" ht="12.75">
      <c r="O10839" s="12"/>
    </row>
    <row r="10840" ht="12.75">
      <c r="O10840" s="12"/>
    </row>
    <row r="10841" ht="12.75">
      <c r="O10841" s="12"/>
    </row>
    <row r="10842" ht="12.75">
      <c r="O10842" s="12"/>
    </row>
    <row r="10843" ht="12.75">
      <c r="O10843" s="12"/>
    </row>
    <row r="10844" ht="12.75">
      <c r="O10844" s="12"/>
    </row>
    <row r="10845" ht="12.75">
      <c r="O10845" s="12"/>
    </row>
    <row r="10846" ht="12.75">
      <c r="O10846" s="12"/>
    </row>
    <row r="10847" ht="12.75">
      <c r="O10847" s="12"/>
    </row>
    <row r="10848" ht="12.75">
      <c r="O10848" s="12"/>
    </row>
    <row r="10849" ht="12.75">
      <c r="O10849" s="12"/>
    </row>
    <row r="10850" ht="12.75">
      <c r="O10850" s="12"/>
    </row>
    <row r="10851" ht="12.75">
      <c r="O10851" s="12"/>
    </row>
    <row r="10852" ht="12.75">
      <c r="O10852" s="12"/>
    </row>
    <row r="10853" ht="12.75">
      <c r="O10853" s="12"/>
    </row>
    <row r="10854" ht="12.75">
      <c r="O10854" s="12"/>
    </row>
    <row r="10855" ht="12.75">
      <c r="O10855" s="12"/>
    </row>
    <row r="10856" ht="12.75">
      <c r="O10856" s="12"/>
    </row>
    <row r="10857" ht="12.75">
      <c r="O10857" s="12"/>
    </row>
    <row r="10858" ht="12.75">
      <c r="O10858" s="12"/>
    </row>
    <row r="10859" ht="12.75">
      <c r="O10859" s="12"/>
    </row>
    <row r="10860" ht="12.75">
      <c r="O10860" s="12"/>
    </row>
    <row r="10861" ht="12.75">
      <c r="O10861" s="12"/>
    </row>
    <row r="10862" ht="12.75">
      <c r="O10862" s="12"/>
    </row>
    <row r="10863" ht="12.75">
      <c r="O10863" s="12"/>
    </row>
    <row r="10864" ht="12.75">
      <c r="O10864" s="12"/>
    </row>
    <row r="10865" ht="12.75">
      <c r="O10865" s="12"/>
    </row>
    <row r="10866" ht="12.75">
      <c r="O10866" s="12"/>
    </row>
    <row r="10867" ht="12.75">
      <c r="O10867" s="12"/>
    </row>
    <row r="10868" ht="12.75">
      <c r="O10868" s="12"/>
    </row>
    <row r="10869" ht="12.75">
      <c r="O10869" s="12"/>
    </row>
    <row r="10870" ht="12.75">
      <c r="O10870" s="12"/>
    </row>
    <row r="10871" ht="12.75">
      <c r="O10871" s="12"/>
    </row>
    <row r="10872" ht="12.75">
      <c r="O10872" s="12"/>
    </row>
    <row r="10873" ht="12.75">
      <c r="O10873" s="12"/>
    </row>
    <row r="10874" ht="12.75">
      <c r="O10874" s="12"/>
    </row>
    <row r="10875" ht="12.75">
      <c r="O10875" s="12"/>
    </row>
    <row r="10876" ht="12.75">
      <c r="O10876" s="12"/>
    </row>
    <row r="10877" ht="12.75">
      <c r="O10877" s="12"/>
    </row>
    <row r="10878" ht="12.75">
      <c r="O10878" s="12"/>
    </row>
    <row r="10879" ht="12.75">
      <c r="O10879" s="12"/>
    </row>
    <row r="10880" ht="12.75">
      <c r="O10880" s="12"/>
    </row>
    <row r="10881" ht="12.75">
      <c r="O10881" s="12"/>
    </row>
    <row r="10882" ht="12.75">
      <c r="O10882" s="12"/>
    </row>
    <row r="10883" ht="12.75">
      <c r="O10883" s="12"/>
    </row>
    <row r="10884" ht="12.75">
      <c r="O10884" s="12"/>
    </row>
    <row r="10885" ht="12.75">
      <c r="O10885" s="12"/>
    </row>
    <row r="10886" ht="12.75">
      <c r="O10886" s="12"/>
    </row>
    <row r="10887" ht="12.75">
      <c r="O10887" s="12"/>
    </row>
    <row r="10888" ht="12.75">
      <c r="O10888" s="12"/>
    </row>
    <row r="10889" ht="12.75">
      <c r="O10889" s="12"/>
    </row>
    <row r="10890" ht="12.75">
      <c r="O10890" s="12"/>
    </row>
    <row r="10891" ht="12.75">
      <c r="O10891" s="12"/>
    </row>
    <row r="10892" ht="12.75">
      <c r="O10892" s="12"/>
    </row>
    <row r="10893" ht="12.75">
      <c r="O10893" s="12"/>
    </row>
    <row r="10894" ht="12.75">
      <c r="O10894" s="12"/>
    </row>
    <row r="10895" ht="12.75">
      <c r="O10895" s="12"/>
    </row>
    <row r="10896" ht="12.75">
      <c r="O10896" s="12"/>
    </row>
    <row r="10897" ht="12.75">
      <c r="O10897" s="12"/>
    </row>
    <row r="10898" ht="12.75">
      <c r="O10898" s="12"/>
    </row>
    <row r="10899" ht="12.75">
      <c r="O10899" s="12"/>
    </row>
    <row r="10900" ht="12.75">
      <c r="O10900" s="12"/>
    </row>
    <row r="10901" ht="12.75">
      <c r="O10901" s="12"/>
    </row>
    <row r="10902" ht="12.75">
      <c r="O10902" s="12"/>
    </row>
    <row r="10903" ht="12.75">
      <c r="O10903" s="12"/>
    </row>
    <row r="10904" ht="12.75">
      <c r="O10904" s="12"/>
    </row>
    <row r="10905" ht="12.75">
      <c r="O10905" s="12"/>
    </row>
    <row r="10906" ht="12.75">
      <c r="O10906" s="12"/>
    </row>
    <row r="10907" ht="12.75">
      <c r="O10907" s="12"/>
    </row>
    <row r="10908" ht="12.75">
      <c r="O10908" s="12"/>
    </row>
    <row r="10909" ht="12.75">
      <c r="O10909" s="12"/>
    </row>
    <row r="10910" ht="12.75">
      <c r="O10910" s="12"/>
    </row>
    <row r="10911" ht="12.75">
      <c r="O10911" s="12"/>
    </row>
    <row r="10912" ht="12.75">
      <c r="O10912" s="12"/>
    </row>
    <row r="10913" ht="12.75">
      <c r="O10913" s="12"/>
    </row>
    <row r="10914" ht="12.75">
      <c r="O10914" s="12"/>
    </row>
    <row r="10915" ht="12.75">
      <c r="O10915" s="12"/>
    </row>
    <row r="10916" ht="12.75">
      <c r="O10916" s="12"/>
    </row>
    <row r="10917" ht="12.75">
      <c r="O10917" s="12"/>
    </row>
    <row r="10918" ht="12.75">
      <c r="O10918" s="12"/>
    </row>
    <row r="10919" ht="12.75">
      <c r="O10919" s="12"/>
    </row>
    <row r="10920" ht="12.75">
      <c r="O10920" s="12"/>
    </row>
    <row r="10921" ht="12.75">
      <c r="O10921" s="12"/>
    </row>
    <row r="10922" ht="12.75">
      <c r="O10922" s="12"/>
    </row>
    <row r="10923" ht="12.75">
      <c r="O10923" s="12"/>
    </row>
    <row r="10924" ht="12.75">
      <c r="O10924" s="12"/>
    </row>
    <row r="10925" ht="12.75">
      <c r="O10925" s="12"/>
    </row>
    <row r="10926" ht="12.75">
      <c r="O10926" s="12"/>
    </row>
    <row r="10927" ht="12.75">
      <c r="O10927" s="12"/>
    </row>
    <row r="10928" ht="12.75">
      <c r="O10928" s="12"/>
    </row>
    <row r="10929" ht="12.75">
      <c r="O10929" s="12"/>
    </row>
    <row r="10930" ht="12.75">
      <c r="O10930" s="12"/>
    </row>
    <row r="10931" ht="12.75">
      <c r="O10931" s="12"/>
    </row>
    <row r="10932" ht="12.75">
      <c r="O10932" s="12"/>
    </row>
    <row r="10933" ht="12.75">
      <c r="O10933" s="12"/>
    </row>
    <row r="10934" ht="12.75">
      <c r="O10934" s="12"/>
    </row>
    <row r="10935" ht="12.75">
      <c r="O10935" s="12"/>
    </row>
    <row r="10936" ht="12.75">
      <c r="O10936" s="12"/>
    </row>
    <row r="10937" ht="12.75">
      <c r="O10937" s="12"/>
    </row>
    <row r="10938" ht="12.75">
      <c r="O10938" s="12"/>
    </row>
    <row r="10939" ht="12.75">
      <c r="O10939" s="12"/>
    </row>
    <row r="10940" ht="12.75">
      <c r="O10940" s="12"/>
    </row>
    <row r="10941" ht="12.75">
      <c r="O10941" s="12"/>
    </row>
    <row r="10942" ht="12.75">
      <c r="O10942" s="12"/>
    </row>
    <row r="10943" ht="12.75">
      <c r="O10943" s="12"/>
    </row>
    <row r="10944" ht="12.75">
      <c r="O10944" s="12"/>
    </row>
    <row r="10945" ht="12.75">
      <c r="O10945" s="12"/>
    </row>
    <row r="10946" ht="12.75">
      <c r="O10946" s="12"/>
    </row>
    <row r="10947" ht="12.75">
      <c r="O10947" s="12"/>
    </row>
    <row r="10948" ht="12.75">
      <c r="O10948" s="12"/>
    </row>
    <row r="10949" ht="12.75">
      <c r="O10949" s="12"/>
    </row>
    <row r="10950" ht="12.75">
      <c r="O10950" s="12"/>
    </row>
    <row r="10951" ht="12.75">
      <c r="O10951" s="12"/>
    </row>
    <row r="10952" ht="12.75">
      <c r="O10952" s="12"/>
    </row>
    <row r="10953" ht="12.75">
      <c r="O10953" s="12"/>
    </row>
    <row r="10954" ht="12.75">
      <c r="O10954" s="12"/>
    </row>
    <row r="10955" ht="12.75">
      <c r="O10955" s="12"/>
    </row>
    <row r="10956" ht="12.75">
      <c r="O10956" s="12"/>
    </row>
    <row r="10957" ht="12.75">
      <c r="O10957" s="12"/>
    </row>
    <row r="10958" ht="12.75">
      <c r="O10958" s="12"/>
    </row>
    <row r="10959" ht="12.75">
      <c r="O10959" s="12"/>
    </row>
    <row r="10960" ht="12.75">
      <c r="O10960" s="12"/>
    </row>
    <row r="10961" ht="12.75">
      <c r="O10961" s="12"/>
    </row>
    <row r="10962" ht="12.75">
      <c r="O10962" s="12"/>
    </row>
    <row r="10963" ht="12.75">
      <c r="O10963" s="12"/>
    </row>
    <row r="10964" ht="12.75">
      <c r="O10964" s="12"/>
    </row>
    <row r="10965" ht="12.75">
      <c r="O10965" s="12"/>
    </row>
    <row r="10966" ht="12.75">
      <c r="O10966" s="12"/>
    </row>
    <row r="10967" ht="12.75">
      <c r="O10967" s="12"/>
    </row>
    <row r="10968" ht="12.75">
      <c r="O10968" s="12"/>
    </row>
    <row r="10969" ht="12.75">
      <c r="O10969" s="12"/>
    </row>
    <row r="10970" ht="12.75">
      <c r="O10970" s="12"/>
    </row>
    <row r="10971" ht="12.75">
      <c r="O10971" s="12"/>
    </row>
    <row r="10972" ht="12.75">
      <c r="O10972" s="12"/>
    </row>
    <row r="10973" ht="12.75">
      <c r="O10973" s="12"/>
    </row>
    <row r="10974" ht="12.75">
      <c r="O10974" s="12"/>
    </row>
    <row r="10975" ht="12.75">
      <c r="O10975" s="12"/>
    </row>
    <row r="10976" ht="12.75">
      <c r="O10976" s="12"/>
    </row>
    <row r="10977" ht="12.75">
      <c r="O10977" s="12"/>
    </row>
    <row r="10978" ht="12.75">
      <c r="O10978" s="12"/>
    </row>
    <row r="10979" ht="12.75">
      <c r="O10979" s="12"/>
    </row>
    <row r="10980" ht="12.75">
      <c r="O10980" s="12"/>
    </row>
    <row r="10981" ht="12.75">
      <c r="O10981" s="12"/>
    </row>
    <row r="10982" ht="12.75">
      <c r="O10982" s="12"/>
    </row>
    <row r="10983" ht="12.75">
      <c r="O10983" s="12"/>
    </row>
    <row r="10984" ht="12.75">
      <c r="O10984" s="12"/>
    </row>
    <row r="10985" ht="12.75">
      <c r="O10985" s="12"/>
    </row>
    <row r="10986" ht="12.75">
      <c r="O10986" s="12"/>
    </row>
    <row r="10987" ht="12.75">
      <c r="O10987" s="12"/>
    </row>
    <row r="10988" ht="12.75">
      <c r="O10988" s="12"/>
    </row>
    <row r="10989" ht="12.75">
      <c r="O10989" s="12"/>
    </row>
    <row r="10990" ht="12.75">
      <c r="O10990" s="12"/>
    </row>
    <row r="10991" ht="12.75">
      <c r="O10991" s="12"/>
    </row>
    <row r="10992" ht="12.75">
      <c r="O10992" s="12"/>
    </row>
    <row r="10993" ht="12.75">
      <c r="O10993" s="12"/>
    </row>
    <row r="10994" ht="12.75">
      <c r="O10994" s="12"/>
    </row>
    <row r="10995" ht="12.75">
      <c r="O10995" s="12"/>
    </row>
    <row r="10996" ht="12.75">
      <c r="O10996" s="12"/>
    </row>
    <row r="10997" ht="12.75">
      <c r="O10997" s="12"/>
    </row>
    <row r="10998" ht="12.75">
      <c r="O10998" s="12"/>
    </row>
    <row r="10999" ht="12.75">
      <c r="O10999" s="12"/>
    </row>
    <row r="11000" ht="12.75">
      <c r="O11000" s="12"/>
    </row>
    <row r="11001" ht="12.75">
      <c r="O11001" s="12"/>
    </row>
    <row r="11002" ht="12.75">
      <c r="O11002" s="12"/>
    </row>
    <row r="11003" ht="12.75">
      <c r="O11003" s="12"/>
    </row>
    <row r="11004" ht="12.75">
      <c r="O11004" s="12"/>
    </row>
    <row r="11005" ht="12.75">
      <c r="O11005" s="12"/>
    </row>
    <row r="11006" ht="12.75">
      <c r="O11006" s="12"/>
    </row>
    <row r="11007" ht="12.75">
      <c r="O11007" s="12"/>
    </row>
    <row r="11008" ht="12.75">
      <c r="O11008" s="12"/>
    </row>
    <row r="11009" ht="12.75">
      <c r="O11009" s="12"/>
    </row>
    <row r="11010" ht="12.75">
      <c r="O11010" s="12"/>
    </row>
    <row r="11011" ht="12.75">
      <c r="O11011" s="12"/>
    </row>
    <row r="11012" ht="12.75">
      <c r="O11012" s="12"/>
    </row>
    <row r="11013" ht="12.75">
      <c r="O11013" s="12"/>
    </row>
    <row r="11014" ht="12.75">
      <c r="O11014" s="12"/>
    </row>
    <row r="11015" ht="12.75">
      <c r="O11015" s="12"/>
    </row>
    <row r="11016" ht="12.75">
      <c r="O11016" s="12"/>
    </row>
    <row r="11017" ht="12.75">
      <c r="O11017" s="12"/>
    </row>
    <row r="11018" ht="12.75">
      <c r="O11018" s="12"/>
    </row>
    <row r="11019" ht="12.75">
      <c r="O11019" s="12"/>
    </row>
    <row r="11020" ht="12.75">
      <c r="O11020" s="12"/>
    </row>
    <row r="11021" ht="12.75">
      <c r="O11021" s="12"/>
    </row>
    <row r="11022" ht="12.75">
      <c r="O11022" s="12"/>
    </row>
    <row r="11023" ht="12.75">
      <c r="O11023" s="12"/>
    </row>
    <row r="11024" ht="12.75">
      <c r="O11024" s="12"/>
    </row>
    <row r="11025" ht="12.75">
      <c r="O11025" s="12"/>
    </row>
    <row r="11026" ht="12.75">
      <c r="O11026" s="12"/>
    </row>
    <row r="11027" ht="12.75">
      <c r="O11027" s="12"/>
    </row>
    <row r="11028" ht="12.75">
      <c r="O11028" s="12"/>
    </row>
    <row r="11029" ht="12.75">
      <c r="O11029" s="12"/>
    </row>
    <row r="11030" ht="12.75">
      <c r="O11030" s="12"/>
    </row>
    <row r="11031" ht="12.75">
      <c r="O11031" s="12"/>
    </row>
    <row r="11032" ht="12.75">
      <c r="O11032" s="12"/>
    </row>
    <row r="11033" ht="12.75">
      <c r="O11033" s="12"/>
    </row>
    <row r="11034" ht="12.75">
      <c r="O11034" s="12"/>
    </row>
    <row r="11035" ht="12.75">
      <c r="O11035" s="12"/>
    </row>
    <row r="11036" ht="12.75">
      <c r="O11036" s="12"/>
    </row>
    <row r="11037" ht="12.75">
      <c r="O11037" s="12"/>
    </row>
    <row r="11038" ht="12.75">
      <c r="O11038" s="12"/>
    </row>
    <row r="11039" ht="12.75">
      <c r="O11039" s="12"/>
    </row>
    <row r="11040" ht="12.75">
      <c r="O11040" s="12"/>
    </row>
    <row r="11041" ht="12.75">
      <c r="O11041" s="12"/>
    </row>
    <row r="11042" ht="12.75">
      <c r="O11042" s="12"/>
    </row>
    <row r="11043" ht="12.75">
      <c r="O11043" s="12"/>
    </row>
    <row r="11044" ht="12.75">
      <c r="O11044" s="12"/>
    </row>
    <row r="11045" ht="12.75">
      <c r="O11045" s="12"/>
    </row>
    <row r="11046" ht="12.75">
      <c r="O11046" s="12"/>
    </row>
    <row r="11047" ht="12.75">
      <c r="O11047" s="12"/>
    </row>
    <row r="11048" ht="12.75">
      <c r="O11048" s="12"/>
    </row>
    <row r="11049" ht="12.75">
      <c r="O11049" s="12"/>
    </row>
    <row r="11050" ht="12.75">
      <c r="O11050" s="12"/>
    </row>
    <row r="11051" ht="12.75">
      <c r="O11051" s="12"/>
    </row>
    <row r="11052" ht="12.75">
      <c r="O11052" s="12"/>
    </row>
    <row r="11053" ht="12.75">
      <c r="O11053" s="12"/>
    </row>
    <row r="11054" ht="12.75">
      <c r="O11054" s="12"/>
    </row>
    <row r="11055" ht="12.75">
      <c r="O11055" s="12"/>
    </row>
    <row r="11056" ht="12.75">
      <c r="O11056" s="12"/>
    </row>
    <row r="11057" ht="12.75">
      <c r="O11057" s="12"/>
    </row>
    <row r="11058" ht="12.75">
      <c r="O11058" s="12"/>
    </row>
    <row r="11059" ht="12.75">
      <c r="O11059" s="12"/>
    </row>
    <row r="11060" ht="12.75">
      <c r="O11060" s="12"/>
    </row>
    <row r="11061" ht="12.75">
      <c r="O11061" s="12"/>
    </row>
    <row r="11062" ht="12.75">
      <c r="O11062" s="12"/>
    </row>
    <row r="11063" ht="12.75">
      <c r="O11063" s="12"/>
    </row>
    <row r="11064" ht="12.75">
      <c r="O11064" s="12"/>
    </row>
    <row r="11065" ht="12.75">
      <c r="O11065" s="12"/>
    </row>
    <row r="11066" ht="12.75">
      <c r="O11066" s="12"/>
    </row>
    <row r="11067" ht="12.75">
      <c r="O11067" s="12"/>
    </row>
    <row r="11068" ht="12.75">
      <c r="O11068" s="12"/>
    </row>
    <row r="11069" ht="12.75">
      <c r="O11069" s="12"/>
    </row>
    <row r="11070" ht="12.75">
      <c r="O11070" s="12"/>
    </row>
    <row r="11071" ht="12.75">
      <c r="O11071" s="12"/>
    </row>
    <row r="11072" ht="12.75">
      <c r="O11072" s="12"/>
    </row>
    <row r="11073" ht="12.75">
      <c r="O11073" s="12"/>
    </row>
    <row r="11074" ht="12.75">
      <c r="O11074" s="12"/>
    </row>
    <row r="11075" ht="12.75">
      <c r="O11075" s="12"/>
    </row>
    <row r="11076" ht="12.75">
      <c r="O11076" s="12"/>
    </row>
    <row r="11077" ht="12.75">
      <c r="O11077" s="12"/>
    </row>
    <row r="11078" ht="12.75">
      <c r="O11078" s="12"/>
    </row>
    <row r="11079" ht="12.75">
      <c r="O11079" s="12"/>
    </row>
    <row r="11080" ht="12.75">
      <c r="O11080" s="12"/>
    </row>
    <row r="11081" ht="12.75">
      <c r="O11081" s="12"/>
    </row>
    <row r="11082" ht="12.75">
      <c r="O11082" s="12"/>
    </row>
    <row r="11083" ht="12.75">
      <c r="O11083" s="12"/>
    </row>
    <row r="11084" ht="12.75">
      <c r="O11084" s="12"/>
    </row>
    <row r="11085" ht="12.75">
      <c r="O11085" s="12"/>
    </row>
    <row r="11086" ht="12.75">
      <c r="O11086" s="12"/>
    </row>
    <row r="11087" ht="12.75">
      <c r="O11087" s="12"/>
    </row>
    <row r="11088" ht="12.75">
      <c r="O11088" s="12"/>
    </row>
    <row r="11089" ht="12.75">
      <c r="O11089" s="12"/>
    </row>
    <row r="11090" ht="12.75">
      <c r="O11090" s="12"/>
    </row>
    <row r="11091" ht="12.75">
      <c r="O11091" s="12"/>
    </row>
    <row r="11092" ht="12.75">
      <c r="O11092" s="12"/>
    </row>
    <row r="11093" ht="12.75">
      <c r="O11093" s="12"/>
    </row>
    <row r="11094" ht="12.75">
      <c r="O11094" s="12"/>
    </row>
    <row r="11095" ht="12.75">
      <c r="O11095" s="12"/>
    </row>
    <row r="11096" ht="12.75">
      <c r="O11096" s="12"/>
    </row>
    <row r="11097" ht="12.75">
      <c r="O11097" s="12"/>
    </row>
    <row r="11098" ht="12.75">
      <c r="O11098" s="12"/>
    </row>
    <row r="11099" ht="12.75">
      <c r="O11099" s="12"/>
    </row>
    <row r="11100" ht="12.75">
      <c r="O11100" s="12"/>
    </row>
    <row r="11101" ht="12.75">
      <c r="O11101" s="12"/>
    </row>
    <row r="11102" ht="12.75">
      <c r="O11102" s="12"/>
    </row>
    <row r="11103" ht="12.75">
      <c r="O11103" s="12"/>
    </row>
    <row r="11104" ht="12.75">
      <c r="O11104" s="12"/>
    </row>
    <row r="11105" ht="12.75">
      <c r="O11105" s="12"/>
    </row>
    <row r="11106" ht="12.75">
      <c r="O11106" s="12"/>
    </row>
    <row r="11107" ht="12.75">
      <c r="O11107" s="12"/>
    </row>
    <row r="11108" ht="12.75">
      <c r="O11108" s="12"/>
    </row>
    <row r="11109" ht="12.75">
      <c r="O11109" s="12"/>
    </row>
    <row r="11110" ht="12.75">
      <c r="O11110" s="12"/>
    </row>
    <row r="11111" ht="12.75">
      <c r="O11111" s="12"/>
    </row>
    <row r="11112" ht="12.75">
      <c r="O11112" s="12"/>
    </row>
    <row r="11113" ht="12.75">
      <c r="O11113" s="12"/>
    </row>
    <row r="11114" ht="12.75">
      <c r="O11114" s="12"/>
    </row>
    <row r="11115" ht="12.75">
      <c r="O11115" s="12"/>
    </row>
    <row r="11116" ht="12.75">
      <c r="O11116" s="12"/>
    </row>
    <row r="11117" ht="12.75">
      <c r="O11117" s="12"/>
    </row>
    <row r="11118" ht="12.75">
      <c r="O11118" s="12"/>
    </row>
    <row r="11119" ht="12.75">
      <c r="O11119" s="12"/>
    </row>
    <row r="11120" ht="12.75">
      <c r="O11120" s="12"/>
    </row>
    <row r="11121" ht="12.75">
      <c r="O11121" s="12"/>
    </row>
    <row r="11122" ht="12.75">
      <c r="O11122" s="12"/>
    </row>
    <row r="11123" ht="12.75">
      <c r="O11123" s="12"/>
    </row>
    <row r="11124" ht="12.75">
      <c r="O11124" s="12"/>
    </row>
    <row r="11125" ht="12.75">
      <c r="O11125" s="12"/>
    </row>
    <row r="11126" ht="12.75">
      <c r="O11126" s="12"/>
    </row>
    <row r="11127" ht="12.75">
      <c r="O11127" s="12"/>
    </row>
    <row r="11128" ht="12.75">
      <c r="O11128" s="12"/>
    </row>
    <row r="11129" ht="12.75">
      <c r="O11129" s="12"/>
    </row>
    <row r="11130" ht="12.75">
      <c r="O11130" s="12"/>
    </row>
    <row r="11131" ht="12.75">
      <c r="O11131" s="12"/>
    </row>
    <row r="11132" ht="12.75">
      <c r="O11132" s="12"/>
    </row>
    <row r="11133" ht="12.75">
      <c r="O11133" s="12"/>
    </row>
    <row r="11134" ht="12.75">
      <c r="O11134" s="12"/>
    </row>
    <row r="11135" ht="12.75">
      <c r="O11135" s="12"/>
    </row>
    <row r="11136" ht="12.75">
      <c r="O11136" s="12"/>
    </row>
    <row r="11137" ht="12.75">
      <c r="O11137" s="12"/>
    </row>
    <row r="11138" ht="12.75">
      <c r="O11138" s="12"/>
    </row>
    <row r="11139" ht="12.75">
      <c r="O11139" s="12"/>
    </row>
    <row r="11140" ht="12.75">
      <c r="O11140" s="12"/>
    </row>
    <row r="11141" ht="12.75">
      <c r="O11141" s="12"/>
    </row>
    <row r="11142" ht="12.75">
      <c r="O11142" s="12"/>
    </row>
    <row r="11143" ht="12.75">
      <c r="O11143" s="12"/>
    </row>
    <row r="11144" ht="12.75">
      <c r="O11144" s="12"/>
    </row>
    <row r="11145" ht="12.75">
      <c r="O11145" s="12"/>
    </row>
    <row r="11146" ht="12.75">
      <c r="O11146" s="12"/>
    </row>
    <row r="11147" ht="12.75">
      <c r="O11147" s="12"/>
    </row>
    <row r="11148" ht="12.75">
      <c r="O11148" s="12"/>
    </row>
    <row r="11149" ht="12.75">
      <c r="O11149" s="12"/>
    </row>
    <row r="11150" ht="12.75">
      <c r="O11150" s="12"/>
    </row>
    <row r="11151" ht="12.75">
      <c r="O11151" s="12"/>
    </row>
    <row r="11152" ht="12.75">
      <c r="O11152" s="12"/>
    </row>
    <row r="11153" ht="12.75">
      <c r="O11153" s="12"/>
    </row>
    <row r="11154" ht="12.75">
      <c r="O11154" s="12"/>
    </row>
    <row r="11155" ht="12.75">
      <c r="O11155" s="12"/>
    </row>
    <row r="11156" ht="12.75">
      <c r="O11156" s="12"/>
    </row>
    <row r="11157" ht="12.75">
      <c r="O11157" s="12"/>
    </row>
    <row r="11158" ht="12.75">
      <c r="O11158" s="12"/>
    </row>
    <row r="11159" ht="12.75">
      <c r="O11159" s="12"/>
    </row>
    <row r="11160" ht="12.75">
      <c r="O11160" s="12"/>
    </row>
    <row r="11161" ht="12.75">
      <c r="O11161" s="12"/>
    </row>
    <row r="11162" ht="12.75">
      <c r="O11162" s="12"/>
    </row>
    <row r="11163" ht="12.75">
      <c r="O11163" s="12"/>
    </row>
    <row r="11164" ht="12.75">
      <c r="O11164" s="12"/>
    </row>
    <row r="11165" ht="12.75">
      <c r="O11165" s="12"/>
    </row>
    <row r="11166" ht="12.75">
      <c r="O11166" s="12"/>
    </row>
    <row r="11167" ht="12.75">
      <c r="O11167" s="12"/>
    </row>
    <row r="11168" ht="12.75">
      <c r="O11168" s="12"/>
    </row>
    <row r="11169" ht="12.75">
      <c r="O11169" s="12"/>
    </row>
    <row r="11170" ht="12.75">
      <c r="O11170" s="12"/>
    </row>
    <row r="11171" ht="12.75">
      <c r="O11171" s="12"/>
    </row>
    <row r="11172" ht="12.75">
      <c r="O11172" s="12"/>
    </row>
    <row r="11173" ht="12.75">
      <c r="O11173" s="12"/>
    </row>
    <row r="11174" ht="12.75">
      <c r="O11174" s="12"/>
    </row>
    <row r="11175" ht="12.75">
      <c r="O11175" s="12"/>
    </row>
    <row r="11176" ht="12.75">
      <c r="O11176" s="12"/>
    </row>
    <row r="11177" ht="12.75">
      <c r="O11177" s="12"/>
    </row>
    <row r="11178" ht="12.75">
      <c r="O11178" s="12"/>
    </row>
    <row r="11179" ht="12.75">
      <c r="O11179" s="12"/>
    </row>
    <row r="11180" ht="12.75">
      <c r="O11180" s="12"/>
    </row>
    <row r="11181" ht="12.75">
      <c r="O11181" s="12"/>
    </row>
    <row r="11182" ht="12.75">
      <c r="O11182" s="12"/>
    </row>
    <row r="11183" ht="12.75">
      <c r="O11183" s="12"/>
    </row>
    <row r="11184" ht="12.75">
      <c r="O11184" s="12"/>
    </row>
    <row r="11185" ht="12.75">
      <c r="O11185" s="12"/>
    </row>
    <row r="11186" ht="12.75">
      <c r="O11186" s="12"/>
    </row>
    <row r="11187" ht="12.75">
      <c r="O11187" s="12"/>
    </row>
    <row r="11188" ht="12.75">
      <c r="O11188" s="12"/>
    </row>
    <row r="11189" ht="12.75">
      <c r="O11189" s="12"/>
    </row>
    <row r="11190" ht="12.75">
      <c r="O11190" s="12"/>
    </row>
    <row r="11191" ht="12.75">
      <c r="O11191" s="12"/>
    </row>
    <row r="11192" ht="12.75">
      <c r="O11192" s="12"/>
    </row>
    <row r="11193" ht="12.75">
      <c r="O11193" s="12"/>
    </row>
    <row r="11194" ht="12.75">
      <c r="O11194" s="12"/>
    </row>
    <row r="11195" ht="12.75">
      <c r="O11195" s="12"/>
    </row>
    <row r="11196" ht="12.75">
      <c r="O11196" s="12"/>
    </row>
    <row r="11197" ht="12.75">
      <c r="O11197" s="12"/>
    </row>
    <row r="11198" ht="12.75">
      <c r="O11198" s="12"/>
    </row>
    <row r="11199" ht="12.75">
      <c r="O11199" s="12"/>
    </row>
    <row r="11200" ht="12.75">
      <c r="O11200" s="12"/>
    </row>
    <row r="11201" ht="12.75">
      <c r="O11201" s="12"/>
    </row>
    <row r="11202" ht="12.75">
      <c r="O11202" s="12"/>
    </row>
    <row r="11203" ht="12.75">
      <c r="O11203" s="12"/>
    </row>
    <row r="11204" ht="12.75">
      <c r="O11204" s="12"/>
    </row>
    <row r="11205" ht="12.75">
      <c r="O11205" s="12"/>
    </row>
    <row r="11206" ht="12.75">
      <c r="O11206" s="12"/>
    </row>
    <row r="11207" ht="12.75">
      <c r="O11207" s="12"/>
    </row>
    <row r="11208" ht="12.75">
      <c r="O11208" s="12"/>
    </row>
    <row r="11209" ht="12.75">
      <c r="O11209" s="12"/>
    </row>
    <row r="11210" ht="12.75">
      <c r="O11210" s="12"/>
    </row>
    <row r="11211" ht="12.75">
      <c r="O11211" s="12"/>
    </row>
    <row r="11212" ht="12.75">
      <c r="O11212" s="12"/>
    </row>
    <row r="11213" ht="12.75">
      <c r="O11213" s="12"/>
    </row>
    <row r="11214" ht="12.75">
      <c r="O11214" s="12"/>
    </row>
    <row r="11215" ht="12.75">
      <c r="O11215" s="12"/>
    </row>
    <row r="11216" ht="12.75">
      <c r="O11216" s="12"/>
    </row>
    <row r="11217" ht="12.75">
      <c r="O11217" s="12"/>
    </row>
    <row r="11218" ht="12.75">
      <c r="O11218" s="12"/>
    </row>
    <row r="11219" ht="12.75">
      <c r="O11219" s="12"/>
    </row>
    <row r="11220" ht="12.75">
      <c r="O11220" s="12"/>
    </row>
    <row r="11221" ht="12.75">
      <c r="O11221" s="12"/>
    </row>
    <row r="11222" ht="12.75">
      <c r="O11222" s="12"/>
    </row>
    <row r="11223" ht="12.75">
      <c r="O11223" s="12"/>
    </row>
    <row r="11224" ht="12.75">
      <c r="O11224" s="12"/>
    </row>
    <row r="11225" ht="12.75">
      <c r="O11225" s="12"/>
    </row>
    <row r="11226" ht="12.75">
      <c r="O11226" s="12"/>
    </row>
    <row r="11227" ht="12.75">
      <c r="O11227" s="12"/>
    </row>
    <row r="11228" ht="12.75">
      <c r="O11228" s="12"/>
    </row>
    <row r="11229" ht="12.75">
      <c r="O11229" s="12"/>
    </row>
    <row r="11230" ht="12.75">
      <c r="O11230" s="12"/>
    </row>
    <row r="11231" ht="12.75">
      <c r="O11231" s="12"/>
    </row>
    <row r="11232" ht="12.75">
      <c r="O11232" s="12"/>
    </row>
    <row r="11233" ht="12.75">
      <c r="O11233" s="12"/>
    </row>
    <row r="11234" ht="12.75">
      <c r="O11234" s="12"/>
    </row>
    <row r="11235" ht="12.75">
      <c r="O11235" s="12"/>
    </row>
    <row r="11236" ht="12.75">
      <c r="O11236" s="12"/>
    </row>
    <row r="11237" ht="12.75">
      <c r="O11237" s="12"/>
    </row>
    <row r="11238" ht="12.75">
      <c r="O11238" s="12"/>
    </row>
    <row r="11239" ht="12.75">
      <c r="O11239" s="12"/>
    </row>
    <row r="11240" ht="12.75">
      <c r="O11240" s="12"/>
    </row>
    <row r="11241" ht="12.75">
      <c r="O11241" s="12"/>
    </row>
    <row r="11242" ht="12.75">
      <c r="O11242" s="12"/>
    </row>
    <row r="11243" ht="12.75">
      <c r="O11243" s="12"/>
    </row>
    <row r="11244" ht="12.75">
      <c r="O11244" s="12"/>
    </row>
    <row r="11245" ht="12.75">
      <c r="O11245" s="12"/>
    </row>
    <row r="11246" ht="12.75">
      <c r="O11246" s="12"/>
    </row>
    <row r="11247" ht="12.75">
      <c r="O11247" s="12"/>
    </row>
    <row r="11248" ht="12.75">
      <c r="O11248" s="12"/>
    </row>
    <row r="11249" ht="12.75">
      <c r="O11249" s="12"/>
    </row>
    <row r="11250" ht="12.75">
      <c r="O11250" s="12"/>
    </row>
    <row r="11251" ht="12.75">
      <c r="O11251" s="12"/>
    </row>
    <row r="11252" ht="12.75">
      <c r="O11252" s="12"/>
    </row>
    <row r="11253" ht="12.75">
      <c r="O11253" s="12"/>
    </row>
    <row r="11254" ht="12.75">
      <c r="O11254" s="12"/>
    </row>
    <row r="11255" ht="12.75">
      <c r="O11255" s="12"/>
    </row>
    <row r="11256" ht="12.75">
      <c r="O11256" s="12"/>
    </row>
    <row r="11257" ht="12.75">
      <c r="O11257" s="12"/>
    </row>
    <row r="11258" ht="12.75">
      <c r="O11258" s="12"/>
    </row>
    <row r="11259" ht="12.75">
      <c r="O11259" s="12"/>
    </row>
    <row r="11260" ht="12.75">
      <c r="O11260" s="12"/>
    </row>
    <row r="11261" ht="12.75">
      <c r="O11261" s="12"/>
    </row>
    <row r="11262" ht="12.75">
      <c r="O11262" s="12"/>
    </row>
    <row r="11263" ht="12.75">
      <c r="O11263" s="12"/>
    </row>
    <row r="11264" ht="12.75">
      <c r="O11264" s="12"/>
    </row>
    <row r="11265" ht="12.75">
      <c r="O11265" s="12"/>
    </row>
    <row r="11266" ht="12.75">
      <c r="O11266" s="12"/>
    </row>
    <row r="11267" ht="12.75">
      <c r="O11267" s="12"/>
    </row>
    <row r="11268" ht="12.75">
      <c r="O11268" s="12"/>
    </row>
    <row r="11269" ht="12.75">
      <c r="O11269" s="12"/>
    </row>
    <row r="11270" ht="12.75">
      <c r="O11270" s="12"/>
    </row>
    <row r="11271" ht="12.75">
      <c r="O11271" s="12"/>
    </row>
    <row r="11272" ht="12.75">
      <c r="O11272" s="12"/>
    </row>
    <row r="11273" ht="12.75">
      <c r="O11273" s="12"/>
    </row>
    <row r="11274" ht="12.75">
      <c r="O11274" s="12"/>
    </row>
    <row r="11275" ht="12.75">
      <c r="O11275" s="12"/>
    </row>
    <row r="11276" ht="12.75">
      <c r="O11276" s="12"/>
    </row>
    <row r="11277" ht="12.75">
      <c r="O11277" s="12"/>
    </row>
    <row r="11278" ht="12.75">
      <c r="O11278" s="12"/>
    </row>
    <row r="11279" ht="12.75">
      <c r="O11279" s="12"/>
    </row>
    <row r="11280" ht="12.75">
      <c r="O11280" s="12"/>
    </row>
    <row r="11281" ht="12.75">
      <c r="O11281" s="12"/>
    </row>
    <row r="11282" ht="12.75">
      <c r="O11282" s="12"/>
    </row>
    <row r="11283" ht="12.75">
      <c r="O11283" s="12"/>
    </row>
    <row r="11284" ht="12.75">
      <c r="O11284" s="12"/>
    </row>
    <row r="11285" ht="12.75">
      <c r="O11285" s="12"/>
    </row>
    <row r="11286" ht="12.75">
      <c r="O11286" s="12"/>
    </row>
    <row r="11287" ht="12.75">
      <c r="O11287" s="12"/>
    </row>
    <row r="11288" ht="12.75">
      <c r="O11288" s="12"/>
    </row>
    <row r="11289" ht="12.75">
      <c r="O11289" s="12"/>
    </row>
    <row r="11290" ht="12.75">
      <c r="O11290" s="12"/>
    </row>
    <row r="11291" ht="12.75">
      <c r="O11291" s="12"/>
    </row>
    <row r="11292" ht="12.75">
      <c r="O11292" s="12"/>
    </row>
    <row r="11293" ht="12.75">
      <c r="O11293" s="12"/>
    </row>
    <row r="11294" ht="12.75">
      <c r="O11294" s="12"/>
    </row>
    <row r="11295" ht="12.75">
      <c r="O11295" s="12"/>
    </row>
    <row r="11296" ht="12.75">
      <c r="O11296" s="12"/>
    </row>
    <row r="11297" ht="12.75">
      <c r="O11297" s="12"/>
    </row>
    <row r="11298" ht="12.75">
      <c r="O11298" s="12"/>
    </row>
    <row r="11299" ht="12.75">
      <c r="O11299" s="12"/>
    </row>
    <row r="11300" ht="12.75">
      <c r="O11300" s="12"/>
    </row>
    <row r="11301" ht="12.75">
      <c r="O11301" s="12"/>
    </row>
    <row r="11302" ht="12.75">
      <c r="O11302" s="12"/>
    </row>
    <row r="11303" ht="12.75">
      <c r="O11303" s="12"/>
    </row>
    <row r="11304" ht="12.75">
      <c r="O11304" s="12"/>
    </row>
    <row r="11305" ht="12.75">
      <c r="O11305" s="12"/>
    </row>
    <row r="11306" ht="12.75">
      <c r="O11306" s="12"/>
    </row>
    <row r="11307" ht="12.75">
      <c r="O11307" s="12"/>
    </row>
    <row r="11308" ht="12.75">
      <c r="O11308" s="12"/>
    </row>
    <row r="11309" ht="12.75">
      <c r="O11309" s="12"/>
    </row>
    <row r="11310" ht="12.75">
      <c r="O11310" s="12"/>
    </row>
    <row r="11311" ht="12.75">
      <c r="O11311" s="12"/>
    </row>
    <row r="11312" ht="12.75">
      <c r="O11312" s="12"/>
    </row>
    <row r="11313" ht="12.75">
      <c r="O11313" s="12"/>
    </row>
    <row r="11314" ht="12.75">
      <c r="O11314" s="12"/>
    </row>
    <row r="11315" ht="12.75">
      <c r="O11315" s="12"/>
    </row>
    <row r="11316" ht="12.75">
      <c r="O11316" s="12"/>
    </row>
    <row r="11317" ht="12.75">
      <c r="O11317" s="12"/>
    </row>
    <row r="11318" ht="12.75">
      <c r="O11318" s="12"/>
    </row>
    <row r="11319" ht="12.75">
      <c r="O11319" s="12"/>
    </row>
    <row r="11320" ht="12.75">
      <c r="O11320" s="12"/>
    </row>
    <row r="11321" ht="12.75">
      <c r="O11321" s="12"/>
    </row>
    <row r="11322" ht="12.75">
      <c r="O11322" s="12"/>
    </row>
    <row r="11323" ht="12.75">
      <c r="O11323" s="12"/>
    </row>
    <row r="11324" ht="12.75">
      <c r="O11324" s="12"/>
    </row>
    <row r="11325" ht="12.75">
      <c r="O11325" s="12"/>
    </row>
    <row r="11326" ht="12.75">
      <c r="O11326" s="12"/>
    </row>
    <row r="11327" ht="12.75">
      <c r="O11327" s="12"/>
    </row>
    <row r="11328" ht="12.75">
      <c r="O11328" s="12"/>
    </row>
    <row r="11329" ht="12.75">
      <c r="O11329" s="12"/>
    </row>
    <row r="11330" ht="12.75">
      <c r="O11330" s="12"/>
    </row>
    <row r="11331" ht="12.75">
      <c r="O11331" s="12"/>
    </row>
    <row r="11332" ht="12.75">
      <c r="O11332" s="12"/>
    </row>
    <row r="11333" ht="12.75">
      <c r="O11333" s="12"/>
    </row>
    <row r="11334" ht="12.75">
      <c r="O11334" s="12"/>
    </row>
    <row r="11335" ht="12.75">
      <c r="O11335" s="12"/>
    </row>
    <row r="11336" ht="12.75">
      <c r="O11336" s="12"/>
    </row>
    <row r="11337" ht="12.75">
      <c r="O11337" s="12"/>
    </row>
    <row r="11338" ht="12.75">
      <c r="O11338" s="12"/>
    </row>
    <row r="11339" ht="12.75">
      <c r="O11339" s="12"/>
    </row>
    <row r="11340" ht="12.75">
      <c r="O11340" s="12"/>
    </row>
    <row r="11341" ht="12.75">
      <c r="O11341" s="12"/>
    </row>
    <row r="11342" ht="12.75">
      <c r="O11342" s="12"/>
    </row>
    <row r="11343" ht="12.75">
      <c r="O11343" s="12"/>
    </row>
    <row r="11344" ht="12.75">
      <c r="O11344" s="12"/>
    </row>
    <row r="11345" ht="12.75">
      <c r="O11345" s="12"/>
    </row>
    <row r="11346" ht="12.75">
      <c r="O11346" s="12"/>
    </row>
    <row r="11347" ht="12.75">
      <c r="O11347" s="12"/>
    </row>
    <row r="11348" ht="12.75">
      <c r="O11348" s="12"/>
    </row>
    <row r="11349" ht="12.75">
      <c r="O11349" s="12"/>
    </row>
    <row r="11350" ht="12.75">
      <c r="O11350" s="12"/>
    </row>
    <row r="11351" ht="12.75">
      <c r="O11351" s="12"/>
    </row>
    <row r="11352" ht="12.75">
      <c r="O11352" s="12"/>
    </row>
    <row r="11353" ht="12.75">
      <c r="O11353" s="12"/>
    </row>
    <row r="11354" ht="12.75">
      <c r="O11354" s="12"/>
    </row>
    <row r="11355" ht="12.75">
      <c r="O11355" s="12"/>
    </row>
    <row r="11356" ht="12.75">
      <c r="O11356" s="12"/>
    </row>
    <row r="11357" ht="12.75">
      <c r="O11357" s="12"/>
    </row>
    <row r="11358" ht="12.75">
      <c r="O11358" s="12"/>
    </row>
    <row r="11359" ht="12.75">
      <c r="O11359" s="12"/>
    </row>
    <row r="11360" ht="12.75">
      <c r="O11360" s="12"/>
    </row>
    <row r="11361" ht="12.75">
      <c r="O11361" s="12"/>
    </row>
    <row r="11362" ht="12.75">
      <c r="O11362" s="12"/>
    </row>
    <row r="11363" ht="12.75">
      <c r="O11363" s="12"/>
    </row>
    <row r="11364" ht="12.75">
      <c r="O11364" s="12"/>
    </row>
    <row r="11365" ht="12.75">
      <c r="O11365" s="12"/>
    </row>
    <row r="11366" ht="12.75">
      <c r="O11366" s="12"/>
    </row>
    <row r="11367" ht="12.75">
      <c r="O11367" s="12"/>
    </row>
    <row r="11368" ht="12.75">
      <c r="O11368" s="12"/>
    </row>
    <row r="11369" ht="12.75">
      <c r="O11369" s="12"/>
    </row>
    <row r="11370" ht="12.75">
      <c r="O11370" s="12"/>
    </row>
    <row r="11371" ht="12.75">
      <c r="O11371" s="12"/>
    </row>
    <row r="11372" ht="12.75">
      <c r="O11372" s="12"/>
    </row>
    <row r="11373" ht="12.75">
      <c r="O11373" s="12"/>
    </row>
    <row r="11374" ht="12.75">
      <c r="O11374" s="12"/>
    </row>
    <row r="11375" ht="12.75">
      <c r="O11375" s="12"/>
    </row>
    <row r="11376" ht="12.75">
      <c r="O11376" s="12"/>
    </row>
    <row r="11377" ht="12.75">
      <c r="O11377" s="12"/>
    </row>
    <row r="11378" ht="12.75">
      <c r="O11378" s="12"/>
    </row>
    <row r="11379" ht="12.75">
      <c r="O11379" s="12"/>
    </row>
    <row r="11380" ht="12.75">
      <c r="O11380" s="12"/>
    </row>
    <row r="11381" ht="12.75">
      <c r="O11381" s="12"/>
    </row>
    <row r="11382" ht="12.75">
      <c r="O11382" s="12"/>
    </row>
    <row r="11383" ht="12.75">
      <c r="O11383" s="12"/>
    </row>
    <row r="11384" ht="12.75">
      <c r="O11384" s="12"/>
    </row>
    <row r="11385" ht="12.75">
      <c r="O11385" s="12"/>
    </row>
    <row r="11386" ht="12.75">
      <c r="O11386" s="12"/>
    </row>
    <row r="11387" ht="12.75">
      <c r="O11387" s="12"/>
    </row>
    <row r="11388" ht="12.75">
      <c r="O11388" s="12"/>
    </row>
    <row r="11389" ht="12.75">
      <c r="O11389" s="12"/>
    </row>
    <row r="11390" ht="12.75">
      <c r="O11390" s="12"/>
    </row>
    <row r="11391" ht="12.75">
      <c r="O11391" s="12"/>
    </row>
    <row r="11392" ht="12.75">
      <c r="O11392" s="12"/>
    </row>
    <row r="11393" ht="12.75">
      <c r="O11393" s="12"/>
    </row>
    <row r="11394" ht="12.75">
      <c r="O11394" s="12"/>
    </row>
    <row r="11395" ht="12.75">
      <c r="O11395" s="12"/>
    </row>
    <row r="11396" ht="12.75">
      <c r="O11396" s="12"/>
    </row>
    <row r="11397" ht="12.75">
      <c r="O11397" s="12"/>
    </row>
    <row r="11398" ht="12.75">
      <c r="O11398" s="12"/>
    </row>
    <row r="11399" ht="12.75">
      <c r="O11399" s="12"/>
    </row>
    <row r="11400" ht="12.75">
      <c r="O11400" s="12"/>
    </row>
    <row r="11401" ht="12.75">
      <c r="O11401" s="12"/>
    </row>
    <row r="11402" ht="12.75">
      <c r="O11402" s="12"/>
    </row>
    <row r="11403" ht="12.75">
      <c r="O11403" s="12"/>
    </row>
    <row r="11404" ht="12.75">
      <c r="O11404" s="12"/>
    </row>
    <row r="11405" ht="12.75">
      <c r="O11405" s="12"/>
    </row>
    <row r="11406" ht="12.75">
      <c r="O11406" s="12"/>
    </row>
    <row r="11407" ht="12.75">
      <c r="O11407" s="12"/>
    </row>
    <row r="11408" ht="12.75">
      <c r="O11408" s="12"/>
    </row>
    <row r="11409" ht="12.75">
      <c r="O11409" s="12"/>
    </row>
    <row r="11410" ht="12.75">
      <c r="O11410" s="12"/>
    </row>
    <row r="11411" ht="12.75">
      <c r="O11411" s="12"/>
    </row>
    <row r="11412" ht="12.75">
      <c r="O11412" s="12"/>
    </row>
    <row r="11413" ht="12.75">
      <c r="O11413" s="12"/>
    </row>
    <row r="11414" ht="12.75">
      <c r="O11414" s="12"/>
    </row>
    <row r="11415" ht="12.75">
      <c r="O11415" s="12"/>
    </row>
    <row r="11416" ht="12.75">
      <c r="O11416" s="12"/>
    </row>
    <row r="11417" ht="12.75">
      <c r="O11417" s="12"/>
    </row>
    <row r="11418" ht="12.75">
      <c r="O11418" s="12"/>
    </row>
    <row r="11419" ht="12.75">
      <c r="O11419" s="12"/>
    </row>
    <row r="11420" ht="12.75">
      <c r="O11420" s="12"/>
    </row>
    <row r="11421" ht="12.75">
      <c r="O11421" s="12"/>
    </row>
    <row r="11422" ht="12.75">
      <c r="O11422" s="12"/>
    </row>
    <row r="11423" ht="12.75">
      <c r="O11423" s="12"/>
    </row>
    <row r="11424" ht="12.75">
      <c r="O11424" s="12"/>
    </row>
    <row r="11425" ht="12.75">
      <c r="O11425" s="12"/>
    </row>
    <row r="11426" ht="12.75">
      <c r="O11426" s="12"/>
    </row>
    <row r="11427" ht="12.75">
      <c r="O11427" s="12"/>
    </row>
    <row r="11428" ht="12.75">
      <c r="O11428" s="12"/>
    </row>
    <row r="11429" ht="12.75">
      <c r="O11429" s="12"/>
    </row>
    <row r="11430" ht="12.75">
      <c r="O11430" s="12"/>
    </row>
    <row r="11431" ht="12.75">
      <c r="O11431" s="12"/>
    </row>
    <row r="11432" ht="12.75">
      <c r="O11432" s="12"/>
    </row>
    <row r="11433" ht="12.75">
      <c r="O11433" s="12"/>
    </row>
    <row r="11434" ht="12.75">
      <c r="O11434" s="12"/>
    </row>
    <row r="11435" ht="12.75">
      <c r="O11435" s="12"/>
    </row>
    <row r="11436" ht="12.75">
      <c r="O11436" s="12"/>
    </row>
    <row r="11437" ht="12.75">
      <c r="O11437" s="12"/>
    </row>
    <row r="11438" ht="12.75">
      <c r="O11438" s="12"/>
    </row>
    <row r="11439" ht="12.75">
      <c r="O11439" s="12"/>
    </row>
    <row r="11440" ht="12.75">
      <c r="O11440" s="12"/>
    </row>
    <row r="11441" ht="12.75">
      <c r="O11441" s="12"/>
    </row>
    <row r="11442" ht="12.75">
      <c r="O11442" s="12"/>
    </row>
    <row r="11443" ht="12.75">
      <c r="O11443" s="12"/>
    </row>
    <row r="11444" ht="12.75">
      <c r="O11444" s="12"/>
    </row>
    <row r="11445" ht="12.75">
      <c r="O11445" s="12"/>
    </row>
    <row r="11446" ht="12.75">
      <c r="O11446" s="12"/>
    </row>
    <row r="11447" ht="12.75">
      <c r="O11447" s="12"/>
    </row>
    <row r="11448" ht="12.75">
      <c r="O11448" s="12"/>
    </row>
    <row r="11449" ht="12.75">
      <c r="O11449" s="12"/>
    </row>
    <row r="11450" ht="12.75">
      <c r="O11450" s="12"/>
    </row>
    <row r="11451" ht="12.75">
      <c r="O11451" s="12"/>
    </row>
    <row r="11452" ht="12.75">
      <c r="O11452" s="12"/>
    </row>
    <row r="11453" ht="12.75">
      <c r="O11453" s="12"/>
    </row>
    <row r="11454" ht="12.75">
      <c r="O11454" s="12"/>
    </row>
    <row r="11455" ht="12.75">
      <c r="O11455" s="12"/>
    </row>
    <row r="11456" ht="12.75">
      <c r="O11456" s="12"/>
    </row>
    <row r="11457" ht="12.75">
      <c r="O11457" s="12"/>
    </row>
    <row r="11458" ht="12.75">
      <c r="O11458" s="12"/>
    </row>
    <row r="11459" ht="12.75">
      <c r="O11459" s="12"/>
    </row>
    <row r="11460" ht="12.75">
      <c r="O11460" s="12"/>
    </row>
    <row r="11461" ht="12.75">
      <c r="O11461" s="12"/>
    </row>
    <row r="11462" ht="12.75">
      <c r="O11462" s="12"/>
    </row>
    <row r="11463" ht="12.75">
      <c r="O11463" s="12"/>
    </row>
    <row r="11464" ht="12.75">
      <c r="O11464" s="12"/>
    </row>
    <row r="11465" ht="12.75">
      <c r="O11465" s="12"/>
    </row>
    <row r="11466" ht="12.75">
      <c r="O11466" s="12"/>
    </row>
    <row r="11467" ht="12.75">
      <c r="O11467" s="12"/>
    </row>
    <row r="11468" ht="12.75">
      <c r="O11468" s="12"/>
    </row>
    <row r="11469" ht="12.75">
      <c r="O11469" s="12"/>
    </row>
    <row r="11470" ht="12.75">
      <c r="O11470" s="12"/>
    </row>
    <row r="11471" ht="12.75">
      <c r="O11471" s="12"/>
    </row>
    <row r="11472" ht="12.75">
      <c r="O11472" s="12"/>
    </row>
    <row r="11473" ht="12.75">
      <c r="O11473" s="12"/>
    </row>
    <row r="11474" ht="12.75">
      <c r="O11474" s="12"/>
    </row>
    <row r="11475" ht="12.75">
      <c r="O11475" s="12"/>
    </row>
    <row r="11476" ht="12.75">
      <c r="O11476" s="12"/>
    </row>
    <row r="11477" ht="12.75">
      <c r="O11477" s="12"/>
    </row>
    <row r="11478" ht="12.75">
      <c r="O11478" s="12"/>
    </row>
    <row r="11479" ht="12.75">
      <c r="O11479" s="12"/>
    </row>
    <row r="11480" ht="12.75">
      <c r="O11480" s="12"/>
    </row>
    <row r="11481" ht="12.75">
      <c r="O11481" s="12"/>
    </row>
    <row r="11482" ht="12.75">
      <c r="O11482" s="12"/>
    </row>
    <row r="11483" ht="12.75">
      <c r="O11483" s="12"/>
    </row>
    <row r="11484" ht="12.75">
      <c r="O11484" s="12"/>
    </row>
    <row r="11485" ht="12.75">
      <c r="O11485" s="12"/>
    </row>
    <row r="11486" ht="12.75">
      <c r="O11486" s="12"/>
    </row>
    <row r="11487" ht="12.75">
      <c r="O11487" s="12"/>
    </row>
    <row r="11488" ht="12.75">
      <c r="O11488" s="12"/>
    </row>
    <row r="11489" ht="12.75">
      <c r="O11489" s="12"/>
    </row>
    <row r="11490" ht="12.75">
      <c r="O11490" s="12"/>
    </row>
    <row r="11491" ht="12.75">
      <c r="O11491" s="12"/>
    </row>
    <row r="11492" ht="12.75">
      <c r="O11492" s="12"/>
    </row>
    <row r="11493" ht="12.75">
      <c r="O11493" s="12"/>
    </row>
    <row r="11494" ht="12.75">
      <c r="O11494" s="12"/>
    </row>
    <row r="11495" ht="12.75">
      <c r="O11495" s="12"/>
    </row>
    <row r="11496" ht="12.75">
      <c r="O11496" s="12"/>
    </row>
    <row r="11497" ht="12.75">
      <c r="O11497" s="12"/>
    </row>
    <row r="11498" ht="12.75">
      <c r="O11498" s="12"/>
    </row>
    <row r="11499" ht="12.75">
      <c r="O11499" s="12"/>
    </row>
    <row r="11500" ht="12.75">
      <c r="O11500" s="12"/>
    </row>
    <row r="11501" ht="12.75">
      <c r="O11501" s="12"/>
    </row>
    <row r="11502" ht="12.75">
      <c r="O11502" s="12"/>
    </row>
    <row r="11503" ht="12.75">
      <c r="O11503" s="12"/>
    </row>
    <row r="11504" ht="12.75">
      <c r="O11504" s="12"/>
    </row>
    <row r="11505" ht="12.75">
      <c r="O11505" s="12"/>
    </row>
    <row r="11506" ht="12.75">
      <c r="O11506" s="12"/>
    </row>
    <row r="11507" ht="12.75">
      <c r="O11507" s="12"/>
    </row>
    <row r="11508" ht="12.75">
      <c r="O11508" s="12"/>
    </row>
    <row r="11509" ht="12.75">
      <c r="O11509" s="12"/>
    </row>
    <row r="11510" ht="12.75">
      <c r="O11510" s="12"/>
    </row>
    <row r="11511" ht="12.75">
      <c r="O11511" s="12"/>
    </row>
    <row r="11512" ht="12.75">
      <c r="O11512" s="12"/>
    </row>
    <row r="11513" ht="12.75">
      <c r="O11513" s="12"/>
    </row>
    <row r="11514" ht="12.75">
      <c r="O11514" s="12"/>
    </row>
    <row r="11515" ht="12.75">
      <c r="O11515" s="12"/>
    </row>
    <row r="11516" ht="12.75">
      <c r="O11516" s="12"/>
    </row>
    <row r="11517" ht="12.75">
      <c r="O11517" s="12"/>
    </row>
    <row r="11518" ht="12.75">
      <c r="O11518" s="12"/>
    </row>
    <row r="11519" ht="12.75">
      <c r="O11519" s="12"/>
    </row>
    <row r="11520" ht="12.75">
      <c r="O11520" s="12"/>
    </row>
    <row r="11521" ht="12.75">
      <c r="O11521" s="12"/>
    </row>
    <row r="11522" ht="12.75">
      <c r="O11522" s="12"/>
    </row>
    <row r="11523" ht="12.75">
      <c r="O11523" s="12"/>
    </row>
    <row r="11524" ht="12.75">
      <c r="O11524" s="12"/>
    </row>
    <row r="11525" ht="12.75">
      <c r="O11525" s="12"/>
    </row>
    <row r="11526" ht="12.75">
      <c r="O11526" s="12"/>
    </row>
    <row r="11527" ht="12.75">
      <c r="O11527" s="12"/>
    </row>
    <row r="11528" ht="12.75">
      <c r="O11528" s="12"/>
    </row>
    <row r="11529" ht="12.75">
      <c r="O11529" s="12"/>
    </row>
    <row r="11530" ht="12.75">
      <c r="O11530" s="12"/>
    </row>
    <row r="11531" ht="12.75">
      <c r="O11531" s="12"/>
    </row>
    <row r="11532" ht="12.75">
      <c r="O11532" s="12"/>
    </row>
    <row r="11533" ht="12.75">
      <c r="O11533" s="12"/>
    </row>
    <row r="11534" ht="12.75">
      <c r="O11534" s="12"/>
    </row>
    <row r="11535" ht="12.75">
      <c r="O11535" s="12"/>
    </row>
    <row r="11536" ht="12.75">
      <c r="O11536" s="12"/>
    </row>
    <row r="11537" ht="12.75">
      <c r="O11537" s="12"/>
    </row>
    <row r="11538" ht="12.75">
      <c r="O11538" s="12"/>
    </row>
    <row r="11539" ht="12.75">
      <c r="O11539" s="12"/>
    </row>
    <row r="11540" ht="12.75">
      <c r="O11540" s="12"/>
    </row>
    <row r="11541" ht="12.75">
      <c r="O11541" s="12"/>
    </row>
    <row r="11542" ht="12.75">
      <c r="O11542" s="12"/>
    </row>
    <row r="11543" ht="12.75">
      <c r="O11543" s="12"/>
    </row>
    <row r="11544" ht="12.75">
      <c r="O11544" s="12"/>
    </row>
    <row r="11545" ht="12.75">
      <c r="O11545" s="12"/>
    </row>
    <row r="11546" ht="12.75">
      <c r="O11546" s="12"/>
    </row>
    <row r="11547" ht="12.75">
      <c r="O11547" s="12"/>
    </row>
    <row r="11548" ht="12.75">
      <c r="O11548" s="12"/>
    </row>
    <row r="11549" ht="12.75">
      <c r="O11549" s="12"/>
    </row>
    <row r="11550" ht="12.75">
      <c r="O11550" s="12"/>
    </row>
    <row r="11551" ht="12.75">
      <c r="O11551" s="12"/>
    </row>
    <row r="11552" ht="12.75">
      <c r="O11552" s="12"/>
    </row>
    <row r="11553" ht="12.75">
      <c r="O11553" s="12"/>
    </row>
    <row r="11554" ht="12.75">
      <c r="O11554" s="12"/>
    </row>
    <row r="11555" ht="12.75">
      <c r="O11555" s="12"/>
    </row>
    <row r="11556" ht="12.75">
      <c r="O11556" s="12"/>
    </row>
    <row r="11557" ht="12.75">
      <c r="O11557" s="12"/>
    </row>
    <row r="11558" ht="12.75">
      <c r="O11558" s="12"/>
    </row>
    <row r="11559" ht="12.75">
      <c r="O11559" s="12"/>
    </row>
    <row r="11560" ht="12.75">
      <c r="O11560" s="12"/>
    </row>
    <row r="11561" ht="12.75">
      <c r="O11561" s="12"/>
    </row>
    <row r="11562" ht="12.75">
      <c r="O11562" s="12"/>
    </row>
    <row r="11563" ht="12.75">
      <c r="O11563" s="12"/>
    </row>
    <row r="11564" ht="12.75">
      <c r="O11564" s="12"/>
    </row>
    <row r="11565" ht="12.75">
      <c r="O11565" s="12"/>
    </row>
    <row r="11566" ht="12.75">
      <c r="O11566" s="12"/>
    </row>
    <row r="11567" ht="12.75">
      <c r="O11567" s="12"/>
    </row>
    <row r="11568" ht="12.75">
      <c r="O11568" s="12"/>
    </row>
    <row r="11569" ht="12.75">
      <c r="O11569" s="12"/>
    </row>
    <row r="11570" ht="12.75">
      <c r="O11570" s="12"/>
    </row>
    <row r="11571" ht="12.75">
      <c r="O11571" s="12"/>
    </row>
    <row r="11572" ht="12.75">
      <c r="O11572" s="12"/>
    </row>
    <row r="11573" ht="12.75">
      <c r="O11573" s="12"/>
    </row>
    <row r="11574" ht="12.75">
      <c r="O11574" s="12"/>
    </row>
    <row r="11575" ht="12.75">
      <c r="O11575" s="12"/>
    </row>
    <row r="11576" ht="12.75">
      <c r="O11576" s="12"/>
    </row>
    <row r="11577" ht="12.75">
      <c r="O11577" s="12"/>
    </row>
    <row r="11578" ht="12.75">
      <c r="O11578" s="12"/>
    </row>
    <row r="11579" ht="12.75">
      <c r="O11579" s="12"/>
    </row>
    <row r="11580" ht="12.75">
      <c r="O11580" s="12"/>
    </row>
    <row r="11581" ht="12.75">
      <c r="O11581" s="12"/>
    </row>
    <row r="11582" ht="12.75">
      <c r="O11582" s="12"/>
    </row>
    <row r="11583" ht="12.75">
      <c r="O11583" s="12"/>
    </row>
    <row r="11584" ht="12.75">
      <c r="O11584" s="12"/>
    </row>
    <row r="11585" ht="12.75">
      <c r="O11585" s="12"/>
    </row>
    <row r="11586" ht="12.75">
      <c r="O11586" s="12"/>
    </row>
    <row r="11587" ht="12.75">
      <c r="O11587" s="12"/>
    </row>
    <row r="11588" ht="12.75">
      <c r="O11588" s="12"/>
    </row>
    <row r="11589" ht="12.75">
      <c r="O11589" s="12"/>
    </row>
    <row r="11590" ht="12.75">
      <c r="O11590" s="12"/>
    </row>
    <row r="11591" ht="12.75">
      <c r="O11591" s="12"/>
    </row>
    <row r="11592" ht="12.75">
      <c r="O11592" s="12"/>
    </row>
    <row r="11593" ht="12.75">
      <c r="O11593" s="12"/>
    </row>
    <row r="11594" ht="12.75">
      <c r="O11594" s="12"/>
    </row>
    <row r="11595" ht="12.75">
      <c r="O11595" s="12"/>
    </row>
    <row r="11596" ht="12.75">
      <c r="O11596" s="12"/>
    </row>
    <row r="11597" ht="12.75">
      <c r="O11597" s="12"/>
    </row>
    <row r="11598" ht="12.75">
      <c r="O11598" s="12"/>
    </row>
    <row r="11599" ht="12.75">
      <c r="O11599" s="12"/>
    </row>
    <row r="11600" ht="12.75">
      <c r="O11600" s="12"/>
    </row>
    <row r="11601" ht="12.75">
      <c r="O11601" s="12"/>
    </row>
    <row r="11602" ht="12.75">
      <c r="O11602" s="12"/>
    </row>
    <row r="11603" ht="12.75">
      <c r="O11603" s="12"/>
    </row>
    <row r="11604" ht="12.75">
      <c r="O11604" s="12"/>
    </row>
    <row r="11605" ht="12.75">
      <c r="O11605" s="12"/>
    </row>
    <row r="11606" ht="12.75">
      <c r="O11606" s="12"/>
    </row>
    <row r="11607" ht="12.75">
      <c r="O11607" s="12"/>
    </row>
    <row r="11608" ht="12.75">
      <c r="O11608" s="12"/>
    </row>
    <row r="11609" ht="12.75">
      <c r="O11609" s="12"/>
    </row>
    <row r="11610" ht="12.75">
      <c r="O11610" s="12"/>
    </row>
    <row r="11611" ht="12.75">
      <c r="O11611" s="12"/>
    </row>
    <row r="11612" ht="12.75">
      <c r="O11612" s="12"/>
    </row>
    <row r="11613" ht="12.75">
      <c r="O11613" s="12"/>
    </row>
    <row r="11614" ht="12.75">
      <c r="O11614" s="12"/>
    </row>
    <row r="11615" ht="12.75">
      <c r="O11615" s="12"/>
    </row>
    <row r="11616" ht="12.75">
      <c r="O11616" s="12"/>
    </row>
    <row r="11617" ht="12.75">
      <c r="O11617" s="12"/>
    </row>
    <row r="11618" ht="12.75">
      <c r="O11618" s="12"/>
    </row>
    <row r="11619" ht="12.75">
      <c r="O11619" s="12"/>
    </row>
    <row r="11620" ht="12.75">
      <c r="O11620" s="12"/>
    </row>
    <row r="11621" ht="12.75">
      <c r="O11621" s="12"/>
    </row>
    <row r="11622" ht="12.75">
      <c r="O11622" s="12"/>
    </row>
    <row r="11623" ht="12.75">
      <c r="O11623" s="12"/>
    </row>
    <row r="11624" ht="12.75">
      <c r="O11624" s="12"/>
    </row>
    <row r="11625" ht="12.75">
      <c r="O11625" s="12"/>
    </row>
    <row r="11626" ht="12.75">
      <c r="O11626" s="12"/>
    </row>
    <row r="11627" ht="12.75">
      <c r="O11627" s="12"/>
    </row>
    <row r="11628" ht="12.75">
      <c r="O11628" s="12"/>
    </row>
    <row r="11629" ht="12.75">
      <c r="O11629" s="12"/>
    </row>
    <row r="11630" ht="12.75">
      <c r="O11630" s="12"/>
    </row>
    <row r="11631" ht="12.75">
      <c r="O11631" s="12"/>
    </row>
    <row r="11632" ht="12.75">
      <c r="O11632" s="12"/>
    </row>
    <row r="11633" ht="12.75">
      <c r="O11633" s="12"/>
    </row>
    <row r="11634" ht="12.75">
      <c r="O11634" s="12"/>
    </row>
    <row r="11635" ht="12.75">
      <c r="O11635" s="12"/>
    </row>
    <row r="11636" ht="12.75">
      <c r="O11636" s="12"/>
    </row>
    <row r="11637" ht="12.75">
      <c r="O11637" s="12"/>
    </row>
    <row r="11638" ht="12.75">
      <c r="O11638" s="12"/>
    </row>
    <row r="11639" ht="12.75">
      <c r="O11639" s="12"/>
    </row>
    <row r="11640" ht="12.75">
      <c r="O11640" s="12"/>
    </row>
    <row r="11641" ht="12.75">
      <c r="O11641" s="12"/>
    </row>
    <row r="11642" ht="12.75">
      <c r="O11642" s="12"/>
    </row>
    <row r="11643" ht="12.75">
      <c r="O11643" s="12"/>
    </row>
    <row r="11644" ht="12.75">
      <c r="O11644" s="12"/>
    </row>
    <row r="11645" ht="12.75">
      <c r="O11645" s="12"/>
    </row>
    <row r="11646" ht="12.75">
      <c r="O11646" s="12"/>
    </row>
    <row r="11647" ht="12.75">
      <c r="O11647" s="12"/>
    </row>
    <row r="11648" ht="12.75">
      <c r="O11648" s="12"/>
    </row>
    <row r="11649" ht="12.75">
      <c r="O11649" s="12"/>
    </row>
    <row r="11650" ht="12.75">
      <c r="O11650" s="12"/>
    </row>
    <row r="11651" ht="12.75">
      <c r="O11651" s="12"/>
    </row>
    <row r="11652" ht="12.75">
      <c r="O11652" s="12"/>
    </row>
    <row r="11653" ht="12.75">
      <c r="O11653" s="12"/>
    </row>
    <row r="11654" ht="12.75">
      <c r="O11654" s="12"/>
    </row>
    <row r="11655" ht="12.75">
      <c r="O11655" s="12"/>
    </row>
    <row r="11656" ht="12.75">
      <c r="O11656" s="12"/>
    </row>
    <row r="11657" ht="12.75">
      <c r="O11657" s="12"/>
    </row>
    <row r="11658" ht="12.75">
      <c r="O11658" s="12"/>
    </row>
    <row r="11659" ht="12.75">
      <c r="O11659" s="12"/>
    </row>
    <row r="11660" ht="12.75">
      <c r="O11660" s="12"/>
    </row>
    <row r="11661" ht="12.75">
      <c r="O11661" s="12"/>
    </row>
    <row r="11662" ht="12.75">
      <c r="O11662" s="12"/>
    </row>
    <row r="11663" ht="12.75">
      <c r="O11663" s="12"/>
    </row>
    <row r="11664" ht="12.75">
      <c r="O11664" s="12"/>
    </row>
    <row r="11665" ht="12.75">
      <c r="O11665" s="12"/>
    </row>
    <row r="11666" ht="12.75">
      <c r="O11666" s="12"/>
    </row>
    <row r="11667" ht="12.75">
      <c r="O11667" s="12"/>
    </row>
    <row r="11668" ht="12.75">
      <c r="O11668" s="12"/>
    </row>
    <row r="11669" ht="12.75">
      <c r="O11669" s="12"/>
    </row>
    <row r="11670" ht="12.75">
      <c r="O11670" s="12"/>
    </row>
    <row r="11671" ht="12.75">
      <c r="O11671" s="12"/>
    </row>
    <row r="11672" ht="12.75">
      <c r="O11672" s="12"/>
    </row>
    <row r="11673" ht="12.75">
      <c r="O11673" s="12"/>
    </row>
    <row r="11674" ht="12.75">
      <c r="O11674" s="12"/>
    </row>
    <row r="11675" ht="12.75">
      <c r="O11675" s="12"/>
    </row>
    <row r="11676" ht="12.75">
      <c r="O11676" s="12"/>
    </row>
    <row r="11677" ht="12.75">
      <c r="O11677" s="12"/>
    </row>
    <row r="11678" ht="12.75">
      <c r="O11678" s="12"/>
    </row>
    <row r="11679" ht="12.75">
      <c r="O11679" s="12"/>
    </row>
    <row r="11680" ht="12.75">
      <c r="O11680" s="12"/>
    </row>
    <row r="11681" ht="12.75">
      <c r="O11681" s="12"/>
    </row>
    <row r="11682" ht="12.75">
      <c r="O11682" s="12"/>
    </row>
    <row r="11683" ht="12.75">
      <c r="O11683" s="12"/>
    </row>
    <row r="11684" ht="12.75">
      <c r="O11684" s="12"/>
    </row>
    <row r="11685" ht="12.75">
      <c r="O11685" s="12"/>
    </row>
    <row r="11686" ht="12.75">
      <c r="O11686" s="12"/>
    </row>
    <row r="11687" ht="12.75">
      <c r="O11687" s="12"/>
    </row>
    <row r="11688" ht="12.75">
      <c r="O11688" s="12"/>
    </row>
    <row r="11689" ht="12.75">
      <c r="O11689" s="12"/>
    </row>
    <row r="11690" ht="12.75">
      <c r="O11690" s="12"/>
    </row>
    <row r="11691" ht="12.75">
      <c r="O11691" s="12"/>
    </row>
    <row r="11692" ht="12.75">
      <c r="O11692" s="12"/>
    </row>
    <row r="11693" ht="12.75">
      <c r="O11693" s="12"/>
    </row>
    <row r="11694" ht="12.75">
      <c r="O11694" s="12"/>
    </row>
    <row r="11695" ht="12.75">
      <c r="O11695" s="12"/>
    </row>
    <row r="11696" ht="12.75">
      <c r="O11696" s="12"/>
    </row>
    <row r="11697" ht="12.75">
      <c r="O11697" s="12"/>
    </row>
    <row r="11698" ht="12.75">
      <c r="O11698" s="12"/>
    </row>
    <row r="11699" ht="12.75">
      <c r="O11699" s="12"/>
    </row>
    <row r="11700" ht="12.75">
      <c r="O11700" s="12"/>
    </row>
    <row r="11701" ht="12.75">
      <c r="O11701" s="12"/>
    </row>
    <row r="11702" ht="12.75">
      <c r="O11702" s="12"/>
    </row>
    <row r="11703" ht="12.75">
      <c r="O11703" s="12"/>
    </row>
    <row r="11704" ht="12.75">
      <c r="O11704" s="12"/>
    </row>
    <row r="11705" ht="12.75">
      <c r="O11705" s="12"/>
    </row>
    <row r="11706" ht="12.75">
      <c r="O11706" s="12"/>
    </row>
    <row r="11707" ht="12.75">
      <c r="O11707" s="12"/>
    </row>
    <row r="11708" ht="12.75">
      <c r="O11708" s="12"/>
    </row>
    <row r="11709" ht="12.75">
      <c r="O11709" s="12"/>
    </row>
    <row r="11710" ht="12.75">
      <c r="O11710" s="12"/>
    </row>
    <row r="11711" ht="12.75">
      <c r="O11711" s="12"/>
    </row>
    <row r="11712" ht="12.75">
      <c r="O11712" s="12"/>
    </row>
    <row r="11713" ht="12.75">
      <c r="O11713" s="12"/>
    </row>
    <row r="11714" ht="12.75">
      <c r="O11714" s="12"/>
    </row>
    <row r="11715" ht="12.75">
      <c r="O11715" s="12"/>
    </row>
    <row r="11716" ht="12.75">
      <c r="O11716" s="12"/>
    </row>
    <row r="11717" ht="12.75">
      <c r="O11717" s="12"/>
    </row>
    <row r="11718" ht="12.75">
      <c r="O11718" s="12"/>
    </row>
    <row r="11719" ht="12.75">
      <c r="O11719" s="12"/>
    </row>
    <row r="11720" ht="12.75">
      <c r="O11720" s="12"/>
    </row>
    <row r="11721" ht="12.75">
      <c r="O11721" s="12"/>
    </row>
    <row r="11722" ht="12.75">
      <c r="O11722" s="12"/>
    </row>
    <row r="11723" ht="12.75">
      <c r="O11723" s="12"/>
    </row>
    <row r="11724" ht="12.75">
      <c r="O11724" s="12"/>
    </row>
    <row r="11725" ht="12.75">
      <c r="O11725" s="12"/>
    </row>
    <row r="11726" ht="12.75">
      <c r="O11726" s="12"/>
    </row>
    <row r="11727" ht="12.75">
      <c r="O11727" s="12"/>
    </row>
    <row r="11728" ht="12.75">
      <c r="O11728" s="12"/>
    </row>
    <row r="11729" ht="12.75">
      <c r="O11729" s="12"/>
    </row>
    <row r="11730" ht="12.75">
      <c r="O11730" s="12"/>
    </row>
    <row r="11731" ht="12.75">
      <c r="O11731" s="12"/>
    </row>
    <row r="11732" ht="12.75">
      <c r="O11732" s="12"/>
    </row>
    <row r="11733" ht="12.75">
      <c r="O11733" s="12"/>
    </row>
    <row r="11734" ht="12.75">
      <c r="O11734" s="12"/>
    </row>
    <row r="11735" ht="12.75">
      <c r="O11735" s="12"/>
    </row>
    <row r="11736" ht="12.75">
      <c r="O11736" s="12"/>
    </row>
    <row r="11737" ht="12.75">
      <c r="O11737" s="12"/>
    </row>
    <row r="11738" ht="12.75">
      <c r="O11738" s="12"/>
    </row>
    <row r="11739" ht="12.75">
      <c r="O11739" s="12"/>
    </row>
    <row r="11740" ht="12.75">
      <c r="O11740" s="12"/>
    </row>
    <row r="11741" ht="12.75">
      <c r="O11741" s="12"/>
    </row>
    <row r="11742" ht="12.75">
      <c r="O11742" s="12"/>
    </row>
    <row r="11743" ht="12.75">
      <c r="O11743" s="12"/>
    </row>
    <row r="11744" ht="12.75">
      <c r="O11744" s="12"/>
    </row>
    <row r="11745" ht="12.75">
      <c r="O11745" s="12"/>
    </row>
    <row r="11746" ht="12.75">
      <c r="O11746" s="12"/>
    </row>
    <row r="11747" ht="12.75">
      <c r="O11747" s="12"/>
    </row>
    <row r="11748" ht="12.75">
      <c r="O11748" s="12"/>
    </row>
    <row r="11749" ht="12.75">
      <c r="O11749" s="12"/>
    </row>
    <row r="11750" ht="12.75">
      <c r="O11750" s="12"/>
    </row>
    <row r="11751" ht="12.75">
      <c r="O11751" s="12"/>
    </row>
    <row r="11752" ht="12.75">
      <c r="O11752" s="12"/>
    </row>
    <row r="11753" ht="12.75">
      <c r="O11753" s="12"/>
    </row>
    <row r="11754" ht="12.75">
      <c r="O11754" s="12"/>
    </row>
    <row r="11755" ht="12.75">
      <c r="O11755" s="12"/>
    </row>
    <row r="11756" ht="12.75">
      <c r="O11756" s="12"/>
    </row>
    <row r="11757" ht="12.75">
      <c r="O11757" s="12"/>
    </row>
    <row r="11758" ht="12.75">
      <c r="O11758" s="12"/>
    </row>
    <row r="11759" ht="12.75">
      <c r="O11759" s="12"/>
    </row>
    <row r="11760" ht="12.75">
      <c r="O11760" s="12"/>
    </row>
    <row r="11761" ht="12.75">
      <c r="O11761" s="12"/>
    </row>
    <row r="11762" ht="12.75">
      <c r="O11762" s="12"/>
    </row>
    <row r="11763" ht="12.75">
      <c r="O11763" s="12"/>
    </row>
    <row r="11764" ht="12.75">
      <c r="O11764" s="12"/>
    </row>
    <row r="11765" ht="12.75">
      <c r="O11765" s="12"/>
    </row>
    <row r="11766" ht="12.75">
      <c r="O11766" s="12"/>
    </row>
    <row r="11767" ht="12.75">
      <c r="O11767" s="12"/>
    </row>
    <row r="11768" ht="12.75">
      <c r="O11768" s="12"/>
    </row>
    <row r="11769" ht="12.75">
      <c r="O11769" s="12"/>
    </row>
    <row r="11770" ht="12.75">
      <c r="O11770" s="12"/>
    </row>
    <row r="11771" ht="12.75">
      <c r="O11771" s="12"/>
    </row>
    <row r="11772" ht="12.75">
      <c r="O11772" s="12"/>
    </row>
    <row r="11773" ht="12.75">
      <c r="O11773" s="12"/>
    </row>
    <row r="11774" ht="12.75">
      <c r="O11774" s="12"/>
    </row>
    <row r="11775" ht="12.75">
      <c r="O11775" s="12"/>
    </row>
    <row r="11776" ht="12.75">
      <c r="O11776" s="12"/>
    </row>
    <row r="11777" ht="12.75">
      <c r="O11777" s="12"/>
    </row>
    <row r="11778" ht="12.75">
      <c r="O11778" s="12"/>
    </row>
    <row r="11779" ht="12.75">
      <c r="O11779" s="12"/>
    </row>
    <row r="11780" ht="12.75">
      <c r="O11780" s="12"/>
    </row>
    <row r="11781" ht="12.75">
      <c r="O11781" s="12"/>
    </row>
    <row r="11782" ht="12.75">
      <c r="O11782" s="12"/>
    </row>
    <row r="11783" ht="12.75">
      <c r="O11783" s="12"/>
    </row>
    <row r="11784" ht="12.75">
      <c r="O11784" s="12"/>
    </row>
    <row r="11785" ht="12.75">
      <c r="O11785" s="12"/>
    </row>
    <row r="11786" ht="12.75">
      <c r="O11786" s="12"/>
    </row>
    <row r="11787" ht="12.75">
      <c r="O11787" s="12"/>
    </row>
    <row r="11788" ht="12.75">
      <c r="O11788" s="12"/>
    </row>
    <row r="11789" ht="12.75">
      <c r="O11789" s="12"/>
    </row>
    <row r="11790" ht="12.75">
      <c r="O11790" s="12"/>
    </row>
    <row r="11791" ht="12.75">
      <c r="O11791" s="12"/>
    </row>
    <row r="11792" ht="12.75">
      <c r="O11792" s="12"/>
    </row>
    <row r="11793" ht="12.75">
      <c r="O11793" s="12"/>
    </row>
    <row r="11794" ht="12.75">
      <c r="O11794" s="12"/>
    </row>
    <row r="11795" ht="12.75">
      <c r="O11795" s="12"/>
    </row>
    <row r="11796" ht="12.75">
      <c r="O11796" s="12"/>
    </row>
    <row r="11797" ht="12.75">
      <c r="O11797" s="12"/>
    </row>
    <row r="11798" ht="12.75">
      <c r="O11798" s="12"/>
    </row>
    <row r="11799" ht="12.75">
      <c r="O11799" s="12"/>
    </row>
    <row r="11800" ht="12.75">
      <c r="O11800" s="12"/>
    </row>
    <row r="11801" ht="12.75">
      <c r="O11801" s="12"/>
    </row>
    <row r="11802" ht="12.75">
      <c r="O11802" s="12"/>
    </row>
    <row r="11803" ht="12.75">
      <c r="O11803" s="12"/>
    </row>
    <row r="11804" ht="12.75">
      <c r="O11804" s="12"/>
    </row>
    <row r="11805" ht="12.75">
      <c r="O11805" s="12"/>
    </row>
    <row r="11806" ht="12.75">
      <c r="O11806" s="12"/>
    </row>
    <row r="11807" ht="12.75">
      <c r="O11807" s="12"/>
    </row>
    <row r="11808" ht="12.75">
      <c r="O11808" s="12"/>
    </row>
    <row r="11809" ht="12.75">
      <c r="O11809" s="12"/>
    </row>
    <row r="11810" ht="12.75">
      <c r="O11810" s="12"/>
    </row>
    <row r="11811" ht="12.75">
      <c r="O11811" s="12"/>
    </row>
    <row r="11812" ht="12.75">
      <c r="O11812" s="12"/>
    </row>
    <row r="11813" ht="12.75">
      <c r="O11813" s="12"/>
    </row>
    <row r="11814" ht="12.75">
      <c r="O11814" s="12"/>
    </row>
    <row r="11815" ht="12.75">
      <c r="O11815" s="12"/>
    </row>
    <row r="11816" ht="12.75">
      <c r="O11816" s="12"/>
    </row>
    <row r="11817" ht="12.75">
      <c r="O11817" s="12"/>
    </row>
    <row r="11818" ht="12.75">
      <c r="O11818" s="12"/>
    </row>
    <row r="11819" ht="12.75">
      <c r="O11819" s="12"/>
    </row>
    <row r="11820" ht="12.75">
      <c r="O11820" s="12"/>
    </row>
    <row r="11821" ht="12.75">
      <c r="O11821" s="12"/>
    </row>
    <row r="11822" ht="12.75">
      <c r="O11822" s="12"/>
    </row>
    <row r="11823" ht="12.75">
      <c r="O11823" s="12"/>
    </row>
    <row r="11824" ht="12.75">
      <c r="O11824" s="12"/>
    </row>
    <row r="11825" ht="12.75">
      <c r="O11825" s="12"/>
    </row>
    <row r="11826" ht="12.75">
      <c r="O11826" s="12"/>
    </row>
    <row r="11827" ht="12.75">
      <c r="O11827" s="12"/>
    </row>
    <row r="11828" ht="12.75">
      <c r="O11828" s="12"/>
    </row>
    <row r="11829" ht="12.75">
      <c r="O11829" s="12"/>
    </row>
    <row r="11830" ht="12.75">
      <c r="O11830" s="12"/>
    </row>
    <row r="11831" ht="12.75">
      <c r="O11831" s="12"/>
    </row>
    <row r="11832" ht="12.75">
      <c r="O11832" s="12"/>
    </row>
    <row r="11833" ht="12.75">
      <c r="O11833" s="12"/>
    </row>
    <row r="11834" ht="12.75">
      <c r="O11834" s="12"/>
    </row>
    <row r="11835" ht="12.75">
      <c r="O11835" s="12"/>
    </row>
    <row r="11836" ht="12.75">
      <c r="O11836" s="12"/>
    </row>
    <row r="11837" ht="12.75">
      <c r="O11837" s="12"/>
    </row>
    <row r="11838" ht="12.75">
      <c r="O11838" s="12"/>
    </row>
    <row r="11839" ht="12.75">
      <c r="O11839" s="12"/>
    </row>
    <row r="11840" ht="12.75">
      <c r="O11840" s="12"/>
    </row>
    <row r="11841" ht="12.75">
      <c r="O11841" s="12"/>
    </row>
    <row r="11842" ht="12.75">
      <c r="O11842" s="12"/>
    </row>
    <row r="11843" ht="12.75">
      <c r="O11843" s="12"/>
    </row>
    <row r="11844" ht="12.75">
      <c r="O11844" s="12"/>
    </row>
    <row r="11845" ht="12.75">
      <c r="O11845" s="12"/>
    </row>
    <row r="11846" ht="12.75">
      <c r="O11846" s="12"/>
    </row>
    <row r="11847" ht="12.75">
      <c r="O11847" s="12"/>
    </row>
    <row r="11848" ht="12.75">
      <c r="O11848" s="12"/>
    </row>
    <row r="11849" ht="12.75">
      <c r="O11849" s="12"/>
    </row>
    <row r="11850" ht="12.75">
      <c r="O11850" s="12"/>
    </row>
    <row r="11851" ht="12.75">
      <c r="O11851" s="12"/>
    </row>
    <row r="11852" ht="12.75">
      <c r="O11852" s="12"/>
    </row>
    <row r="11853" ht="12.75">
      <c r="O11853" s="12"/>
    </row>
    <row r="11854" ht="12.75">
      <c r="O11854" s="12"/>
    </row>
    <row r="11855" ht="12.75">
      <c r="O11855" s="12"/>
    </row>
    <row r="11856" ht="12.75">
      <c r="O11856" s="12"/>
    </row>
    <row r="11857" ht="12.75">
      <c r="O11857" s="12"/>
    </row>
    <row r="11858" ht="12.75">
      <c r="O11858" s="12"/>
    </row>
    <row r="11859" ht="12.75">
      <c r="O11859" s="12"/>
    </row>
    <row r="11860" ht="12.75">
      <c r="O11860" s="12"/>
    </row>
    <row r="11861" ht="12.75">
      <c r="O11861" s="12"/>
    </row>
    <row r="11862" ht="12.75">
      <c r="O11862" s="12"/>
    </row>
    <row r="11863" ht="12.75">
      <c r="O11863" s="12"/>
    </row>
    <row r="11864" ht="12.75">
      <c r="O11864" s="12"/>
    </row>
    <row r="11865" ht="12.75">
      <c r="O11865" s="12"/>
    </row>
    <row r="11866" ht="12.75">
      <c r="O11866" s="12"/>
    </row>
    <row r="11867" ht="12.75">
      <c r="O11867" s="12"/>
    </row>
    <row r="11868" ht="12.75">
      <c r="O11868" s="12"/>
    </row>
    <row r="11869" ht="12.75">
      <c r="O11869" s="12"/>
    </row>
    <row r="11870" ht="12.75">
      <c r="O11870" s="12"/>
    </row>
    <row r="11871" ht="12.75">
      <c r="O11871" s="12"/>
    </row>
    <row r="11872" ht="12.75">
      <c r="O11872" s="12"/>
    </row>
    <row r="11873" ht="12.75">
      <c r="O11873" s="12"/>
    </row>
    <row r="11874" ht="12.75">
      <c r="O11874" s="12"/>
    </row>
    <row r="11875" ht="12.75">
      <c r="O11875" s="12"/>
    </row>
    <row r="11876" ht="12.75">
      <c r="O11876" s="12"/>
    </row>
    <row r="11877" ht="12.75">
      <c r="O11877" s="12"/>
    </row>
    <row r="11878" ht="12.75">
      <c r="O11878" s="12"/>
    </row>
    <row r="11879" ht="12.75">
      <c r="O11879" s="12"/>
    </row>
    <row r="11880" ht="12.75">
      <c r="O11880" s="12"/>
    </row>
    <row r="11881" ht="12.75">
      <c r="O11881" s="12"/>
    </row>
    <row r="11882" ht="12.75">
      <c r="O11882" s="12"/>
    </row>
    <row r="11883" ht="12.75">
      <c r="O11883" s="12"/>
    </row>
    <row r="11884" ht="12.75">
      <c r="O11884" s="12"/>
    </row>
    <row r="11885" ht="12.75">
      <c r="O11885" s="12"/>
    </row>
    <row r="11886" ht="12.75">
      <c r="O11886" s="12"/>
    </row>
    <row r="11887" ht="12.75">
      <c r="O11887" s="12"/>
    </row>
    <row r="11888" ht="12.75">
      <c r="O11888" s="12"/>
    </row>
    <row r="11889" ht="12.75">
      <c r="O11889" s="12"/>
    </row>
    <row r="11890" ht="12.75">
      <c r="O11890" s="12"/>
    </row>
    <row r="11891" ht="12.75">
      <c r="O11891" s="12"/>
    </row>
    <row r="11892" ht="12.75">
      <c r="O11892" s="12"/>
    </row>
    <row r="11893" ht="12.75">
      <c r="O11893" s="12"/>
    </row>
    <row r="11894" ht="12.75">
      <c r="O11894" s="12"/>
    </row>
    <row r="11895" ht="12.75">
      <c r="O11895" s="12"/>
    </row>
    <row r="11896" ht="12.75">
      <c r="O11896" s="12"/>
    </row>
    <row r="11897" ht="12.75">
      <c r="O11897" s="12"/>
    </row>
    <row r="11898" ht="12.75">
      <c r="O11898" s="12"/>
    </row>
    <row r="11899" ht="12.75">
      <c r="O11899" s="12"/>
    </row>
    <row r="11900" ht="12.75">
      <c r="O11900" s="12"/>
    </row>
    <row r="11901" ht="12.75">
      <c r="O11901" s="12"/>
    </row>
    <row r="11902" ht="12.75">
      <c r="O11902" s="12"/>
    </row>
    <row r="11903" ht="12.75">
      <c r="O11903" s="12"/>
    </row>
    <row r="11904" ht="12.75">
      <c r="O11904" s="12"/>
    </row>
    <row r="11905" ht="12.75">
      <c r="O11905" s="12"/>
    </row>
    <row r="11906" ht="12.75">
      <c r="O11906" s="12"/>
    </row>
    <row r="11907" ht="12.75">
      <c r="O11907" s="12"/>
    </row>
    <row r="11908" ht="12.75">
      <c r="O11908" s="12"/>
    </row>
    <row r="11909" ht="12.75">
      <c r="O11909" s="12"/>
    </row>
    <row r="11910" ht="12.75">
      <c r="O11910" s="12"/>
    </row>
    <row r="11911" ht="12.75">
      <c r="O11911" s="12"/>
    </row>
    <row r="11912" ht="12.75">
      <c r="O11912" s="12"/>
    </row>
    <row r="11913" ht="12.75">
      <c r="O11913" s="12"/>
    </row>
    <row r="11914" ht="12.75">
      <c r="O11914" s="12"/>
    </row>
    <row r="11915" ht="12.75">
      <c r="O11915" s="12"/>
    </row>
    <row r="11916" ht="12.75">
      <c r="O11916" s="12"/>
    </row>
    <row r="11917" ht="12.75">
      <c r="O11917" s="12"/>
    </row>
    <row r="11918" ht="12.75">
      <c r="O11918" s="12"/>
    </row>
    <row r="11919" ht="12.75">
      <c r="O11919" s="12"/>
    </row>
    <row r="11920" ht="12.75">
      <c r="O11920" s="12"/>
    </row>
    <row r="11921" ht="12.75">
      <c r="O11921" s="12"/>
    </row>
    <row r="11922" ht="12.75">
      <c r="O11922" s="12"/>
    </row>
    <row r="11923" ht="12.75">
      <c r="O11923" s="12"/>
    </row>
    <row r="11924" ht="12.75">
      <c r="O11924" s="12"/>
    </row>
    <row r="11925" ht="12.75">
      <c r="O11925" s="12"/>
    </row>
    <row r="11926" ht="12.75">
      <c r="O11926" s="12"/>
    </row>
    <row r="11927" ht="12.75">
      <c r="O11927" s="12"/>
    </row>
    <row r="11928" ht="12.75">
      <c r="O11928" s="12"/>
    </row>
    <row r="11929" ht="12.75">
      <c r="O11929" s="12"/>
    </row>
    <row r="11930" ht="12.75">
      <c r="O11930" s="12"/>
    </row>
    <row r="11931" ht="12.75">
      <c r="O11931" s="12"/>
    </row>
    <row r="11932" ht="12.75">
      <c r="O11932" s="12"/>
    </row>
    <row r="11933" ht="12.75">
      <c r="O11933" s="12"/>
    </row>
    <row r="11934" ht="12.75">
      <c r="O11934" s="12"/>
    </row>
    <row r="11935" ht="12.75">
      <c r="O11935" s="12"/>
    </row>
    <row r="11936" ht="12.75">
      <c r="O11936" s="12"/>
    </row>
    <row r="11937" ht="12.75">
      <c r="O11937" s="12"/>
    </row>
    <row r="11938" ht="12.75">
      <c r="O11938" s="12"/>
    </row>
    <row r="11939" ht="12.75">
      <c r="O11939" s="12"/>
    </row>
    <row r="11940" ht="12.75">
      <c r="O11940" s="12"/>
    </row>
    <row r="11941" ht="12.75">
      <c r="O11941" s="12"/>
    </row>
    <row r="11942" ht="12.75">
      <c r="O11942" s="12"/>
    </row>
    <row r="11943" ht="12.75">
      <c r="O11943" s="12"/>
    </row>
    <row r="11944" ht="12.75">
      <c r="O11944" s="12"/>
    </row>
    <row r="11945" ht="12.75">
      <c r="O11945" s="12"/>
    </row>
    <row r="11946" ht="12.75">
      <c r="O11946" s="12"/>
    </row>
    <row r="11947" ht="12.75">
      <c r="O11947" s="12"/>
    </row>
    <row r="11948" ht="12.75">
      <c r="O11948" s="12"/>
    </row>
    <row r="11949" ht="12.75">
      <c r="O11949" s="12"/>
    </row>
    <row r="11950" ht="12.75">
      <c r="O11950" s="12"/>
    </row>
    <row r="11951" ht="12.75">
      <c r="O11951" s="12"/>
    </row>
    <row r="11952" ht="12.75">
      <c r="O11952" s="12"/>
    </row>
    <row r="11953" ht="12.75">
      <c r="O11953" s="12"/>
    </row>
    <row r="11954" ht="12.75">
      <c r="O11954" s="12"/>
    </row>
    <row r="11955" ht="12.75">
      <c r="O11955" s="12"/>
    </row>
    <row r="11956" ht="12.75">
      <c r="O11956" s="12"/>
    </row>
    <row r="11957" ht="12.75">
      <c r="O11957" s="12"/>
    </row>
    <row r="11958" ht="12.75">
      <c r="O11958" s="12"/>
    </row>
    <row r="11959" ht="12.75">
      <c r="O11959" s="12"/>
    </row>
    <row r="11960" ht="12.75">
      <c r="O11960" s="12"/>
    </row>
    <row r="11961" ht="12.75">
      <c r="O11961" s="12"/>
    </row>
    <row r="11962" ht="12.75">
      <c r="O11962" s="12"/>
    </row>
    <row r="11963" ht="12.75">
      <c r="O11963" s="12"/>
    </row>
    <row r="11964" ht="12.75">
      <c r="O11964" s="12"/>
    </row>
    <row r="11965" ht="12.75">
      <c r="O11965" s="12"/>
    </row>
    <row r="11966" ht="12.75">
      <c r="O11966" s="12"/>
    </row>
    <row r="11967" ht="12.75">
      <c r="O11967" s="12"/>
    </row>
    <row r="11968" ht="12.75">
      <c r="O11968" s="12"/>
    </row>
    <row r="11969" ht="12.75">
      <c r="O11969" s="12"/>
    </row>
    <row r="11970" ht="12.75">
      <c r="O11970" s="12"/>
    </row>
    <row r="11971" ht="12.75">
      <c r="O11971" s="12"/>
    </row>
    <row r="11972" ht="12.75">
      <c r="O11972" s="12"/>
    </row>
    <row r="11973" ht="12.75">
      <c r="O11973" s="12"/>
    </row>
    <row r="11974" ht="12.75">
      <c r="O11974" s="12"/>
    </row>
    <row r="11975" ht="12.75">
      <c r="O11975" s="12"/>
    </row>
    <row r="11976" ht="12.75">
      <c r="O11976" s="12"/>
    </row>
    <row r="11977" ht="12.75">
      <c r="O11977" s="12"/>
    </row>
    <row r="11978" ht="12.75">
      <c r="O11978" s="12"/>
    </row>
    <row r="11979" ht="12.75">
      <c r="O11979" s="12"/>
    </row>
    <row r="11980" ht="12.75">
      <c r="O11980" s="12"/>
    </row>
    <row r="11981" ht="12.75">
      <c r="O11981" s="12"/>
    </row>
    <row r="11982" ht="12.75">
      <c r="O11982" s="12"/>
    </row>
    <row r="11983" ht="12.75">
      <c r="O11983" s="12"/>
    </row>
    <row r="11984" ht="12.75">
      <c r="O11984" s="12"/>
    </row>
    <row r="11985" ht="12.75">
      <c r="O11985" s="12"/>
    </row>
    <row r="11986" ht="12.75">
      <c r="O11986" s="12"/>
    </row>
    <row r="11987" ht="12.75">
      <c r="O11987" s="12"/>
    </row>
    <row r="11988" ht="12.75">
      <c r="O11988" s="12"/>
    </row>
    <row r="11989" ht="12.75">
      <c r="O11989" s="12"/>
    </row>
    <row r="11990" ht="12.75">
      <c r="O11990" s="12"/>
    </row>
    <row r="11991" ht="12.75">
      <c r="O11991" s="12"/>
    </row>
    <row r="11992" ht="12.75">
      <c r="O11992" s="12"/>
    </row>
    <row r="11993" ht="12.75">
      <c r="O11993" s="12"/>
    </row>
    <row r="11994" ht="12.75">
      <c r="O11994" s="12"/>
    </row>
    <row r="11995" ht="12.75">
      <c r="O11995" s="12"/>
    </row>
    <row r="11996" ht="12.75">
      <c r="O11996" s="12"/>
    </row>
    <row r="11997" ht="12.75">
      <c r="O11997" s="12"/>
    </row>
    <row r="11998" ht="12.75">
      <c r="O11998" s="12"/>
    </row>
    <row r="11999" ht="12.75">
      <c r="O11999" s="12"/>
    </row>
    <row r="12000" ht="12.75">
      <c r="O12000" s="12"/>
    </row>
    <row r="12001" ht="12.75">
      <c r="O12001" s="12"/>
    </row>
    <row r="12002" ht="12.75">
      <c r="O12002" s="12"/>
    </row>
    <row r="12003" ht="12.75">
      <c r="O12003" s="12"/>
    </row>
    <row r="12004" ht="12.75">
      <c r="O12004" s="12"/>
    </row>
    <row r="12005" ht="12.75">
      <c r="O12005" s="12"/>
    </row>
    <row r="12006" ht="12.75">
      <c r="O12006" s="12"/>
    </row>
    <row r="12007" ht="12.75">
      <c r="O12007" s="12"/>
    </row>
    <row r="12008" ht="12.75">
      <c r="O12008" s="12"/>
    </row>
    <row r="12009" ht="12.75">
      <c r="O12009" s="12"/>
    </row>
    <row r="12010" ht="12.75">
      <c r="O12010" s="12"/>
    </row>
    <row r="12011" ht="12.75">
      <c r="O12011" s="12"/>
    </row>
    <row r="12012" ht="12.75">
      <c r="O12012" s="12"/>
    </row>
    <row r="12013" ht="12.75">
      <c r="O12013" s="12"/>
    </row>
    <row r="12014" ht="12.75">
      <c r="O12014" s="12"/>
    </row>
    <row r="12015" ht="12.75">
      <c r="O12015" s="12"/>
    </row>
    <row r="12016" ht="12.75">
      <c r="O12016" s="12"/>
    </row>
    <row r="12017" ht="12.75">
      <c r="O12017" s="12"/>
    </row>
    <row r="12018" ht="12.75">
      <c r="O12018" s="12"/>
    </row>
    <row r="12019" ht="12.75">
      <c r="O12019" s="12"/>
    </row>
    <row r="12020" ht="12.75">
      <c r="O12020" s="12"/>
    </row>
    <row r="12021" ht="12.75">
      <c r="O12021" s="12"/>
    </row>
    <row r="12022" ht="12.75">
      <c r="O12022" s="12"/>
    </row>
    <row r="12023" ht="12.75">
      <c r="O12023" s="12"/>
    </row>
    <row r="12024" ht="12.75">
      <c r="O12024" s="12"/>
    </row>
    <row r="12025" ht="12.75">
      <c r="O12025" s="12"/>
    </row>
    <row r="12026" ht="12.75">
      <c r="O12026" s="12"/>
    </row>
    <row r="12027" ht="12.75">
      <c r="O12027" s="12"/>
    </row>
    <row r="12028" ht="12.75">
      <c r="O12028" s="12"/>
    </row>
    <row r="12029" ht="12.75">
      <c r="O12029" s="12"/>
    </row>
    <row r="12030" ht="12.75">
      <c r="O12030" s="12"/>
    </row>
    <row r="12031" ht="12.75">
      <c r="O12031" s="12"/>
    </row>
    <row r="12032" ht="12.75">
      <c r="O12032" s="12"/>
    </row>
    <row r="12033" ht="12.75">
      <c r="O12033" s="12"/>
    </row>
    <row r="12034" ht="12.75">
      <c r="O12034" s="12"/>
    </row>
    <row r="12035" ht="12.75">
      <c r="O12035" s="12"/>
    </row>
    <row r="12036" ht="12.75">
      <c r="O12036" s="12"/>
    </row>
    <row r="12037" ht="12.75">
      <c r="O12037" s="12"/>
    </row>
    <row r="12038" ht="12.75">
      <c r="O12038" s="12"/>
    </row>
    <row r="12039" ht="12.75">
      <c r="O12039" s="12"/>
    </row>
    <row r="12040" ht="12.75">
      <c r="O12040" s="12"/>
    </row>
    <row r="12041" ht="12.75">
      <c r="O12041" s="12"/>
    </row>
    <row r="12042" ht="12.75">
      <c r="O12042" s="12"/>
    </row>
    <row r="12043" ht="12.75">
      <c r="O12043" s="12"/>
    </row>
    <row r="12044" ht="12.75">
      <c r="O12044" s="12"/>
    </row>
    <row r="12045" ht="12.75">
      <c r="O12045" s="12"/>
    </row>
    <row r="12046" ht="12.75">
      <c r="O12046" s="12"/>
    </row>
    <row r="12047" ht="12.75">
      <c r="O12047" s="12"/>
    </row>
    <row r="12048" ht="12.75">
      <c r="O12048" s="12"/>
    </row>
    <row r="12049" ht="12.75">
      <c r="O12049" s="12"/>
    </row>
    <row r="12050" ht="12.75">
      <c r="O12050" s="12"/>
    </row>
    <row r="12051" ht="12.75">
      <c r="O12051" s="12"/>
    </row>
    <row r="12052" ht="12.75">
      <c r="O12052" s="12"/>
    </row>
    <row r="12053" ht="12.75">
      <c r="O12053" s="12"/>
    </row>
    <row r="12054" ht="12.75">
      <c r="O12054" s="12"/>
    </row>
    <row r="12055" ht="12.75">
      <c r="O12055" s="12"/>
    </row>
    <row r="12056" ht="12.75">
      <c r="O12056" s="12"/>
    </row>
    <row r="12057" ht="12.75">
      <c r="O12057" s="12"/>
    </row>
    <row r="12058" ht="12.75">
      <c r="O12058" s="12"/>
    </row>
    <row r="12059" ht="12.75">
      <c r="O12059" s="12"/>
    </row>
    <row r="12060" ht="12.75">
      <c r="O12060" s="12"/>
    </row>
    <row r="12061" ht="12.75">
      <c r="O12061" s="12"/>
    </row>
    <row r="12062" ht="12.75">
      <c r="O12062" s="12"/>
    </row>
    <row r="12063" ht="12.75">
      <c r="O12063" s="12"/>
    </row>
    <row r="12064" ht="12.75">
      <c r="O12064" s="12"/>
    </row>
    <row r="12065" ht="12.75">
      <c r="O12065" s="12"/>
    </row>
    <row r="12066" ht="12.75">
      <c r="O12066" s="12"/>
    </row>
    <row r="12067" ht="12.75">
      <c r="O12067" s="12"/>
    </row>
    <row r="12068" ht="12.75">
      <c r="O12068" s="12"/>
    </row>
    <row r="12069" ht="12.75">
      <c r="O12069" s="12"/>
    </row>
    <row r="12070" ht="12.75">
      <c r="O12070" s="12"/>
    </row>
    <row r="12071" ht="12.75">
      <c r="O12071" s="12"/>
    </row>
    <row r="12072" ht="12.75">
      <c r="O12072" s="12"/>
    </row>
    <row r="12073" ht="12.75">
      <c r="O12073" s="12"/>
    </row>
    <row r="12074" ht="12.75">
      <c r="O12074" s="12"/>
    </row>
    <row r="12075" ht="12.75">
      <c r="O12075" s="12"/>
    </row>
    <row r="12076" ht="12.75">
      <c r="O12076" s="12"/>
    </row>
    <row r="12077" ht="12.75">
      <c r="O12077" s="12"/>
    </row>
    <row r="12078" ht="12.75">
      <c r="O12078" s="12"/>
    </row>
    <row r="12079" ht="12.75">
      <c r="O12079" s="12"/>
    </row>
    <row r="12080" ht="12.75">
      <c r="O12080" s="12"/>
    </row>
    <row r="12081" ht="12.75">
      <c r="O12081" s="12"/>
    </row>
    <row r="12082" ht="12.75">
      <c r="O12082" s="12"/>
    </row>
    <row r="12083" ht="12.75">
      <c r="O12083" s="12"/>
    </row>
    <row r="12084" ht="12.75">
      <c r="O12084" s="12"/>
    </row>
    <row r="12085" ht="12.75">
      <c r="O12085" s="12"/>
    </row>
    <row r="12086" ht="12.75">
      <c r="O12086" s="12"/>
    </row>
    <row r="12087" ht="12.75">
      <c r="O12087" s="12"/>
    </row>
    <row r="12088" ht="12.75">
      <c r="O12088" s="12"/>
    </row>
    <row r="12089" ht="12.75">
      <c r="O12089" s="12"/>
    </row>
    <row r="12090" ht="12.75">
      <c r="O12090" s="12"/>
    </row>
    <row r="12091" ht="12.75">
      <c r="O12091" s="12"/>
    </row>
    <row r="12092" ht="12.75">
      <c r="O12092" s="12"/>
    </row>
    <row r="12093" ht="12.75">
      <c r="O12093" s="12"/>
    </row>
    <row r="12094" ht="12.75">
      <c r="O12094" s="12"/>
    </row>
    <row r="12095" ht="12.75">
      <c r="O12095" s="12"/>
    </row>
    <row r="12096" ht="12.75">
      <c r="O12096" s="12"/>
    </row>
    <row r="12097" ht="12.75">
      <c r="O12097" s="12"/>
    </row>
    <row r="12098" ht="12.75">
      <c r="O12098" s="12"/>
    </row>
    <row r="12099" ht="12.75">
      <c r="O12099" s="12"/>
    </row>
    <row r="12100" ht="12.75">
      <c r="O12100" s="12"/>
    </row>
    <row r="12101" ht="12.75">
      <c r="O12101" s="12"/>
    </row>
    <row r="12102" ht="12.75">
      <c r="O12102" s="12"/>
    </row>
    <row r="12103" ht="12.75">
      <c r="O12103" s="12"/>
    </row>
    <row r="12104" ht="12.75">
      <c r="O12104" s="12"/>
    </row>
    <row r="12105" ht="12.75">
      <c r="O12105" s="12"/>
    </row>
    <row r="12106" ht="12.75">
      <c r="O12106" s="12"/>
    </row>
    <row r="12107" ht="12.75">
      <c r="O12107" s="12"/>
    </row>
    <row r="12108" ht="12.75">
      <c r="O12108" s="12"/>
    </row>
    <row r="12109" ht="12.75">
      <c r="O12109" s="12"/>
    </row>
    <row r="12110" ht="12.75">
      <c r="O12110" s="12"/>
    </row>
    <row r="12111" ht="12.75">
      <c r="O12111" s="12"/>
    </row>
    <row r="12112" ht="12.75">
      <c r="O12112" s="12"/>
    </row>
    <row r="12113" ht="12.75">
      <c r="O12113" s="12"/>
    </row>
    <row r="12114" ht="12.75">
      <c r="O12114" s="12"/>
    </row>
    <row r="12115" ht="12.75">
      <c r="O12115" s="12"/>
    </row>
    <row r="12116" ht="12.75">
      <c r="O12116" s="12"/>
    </row>
    <row r="12117" ht="12.75">
      <c r="O12117" s="12"/>
    </row>
    <row r="12118" ht="12.75">
      <c r="O12118" s="12"/>
    </row>
    <row r="12119" ht="12.75">
      <c r="O12119" s="12"/>
    </row>
    <row r="12120" ht="12.75">
      <c r="O12120" s="12"/>
    </row>
    <row r="12121" ht="12.75">
      <c r="O12121" s="12"/>
    </row>
    <row r="12122" ht="12.75">
      <c r="O12122" s="12"/>
    </row>
    <row r="12123" ht="12.75">
      <c r="O12123" s="12"/>
    </row>
    <row r="12124" ht="12.75">
      <c r="O12124" s="12"/>
    </row>
    <row r="12125" ht="12.75">
      <c r="O12125" s="12"/>
    </row>
    <row r="12126" ht="12.75">
      <c r="O12126" s="12"/>
    </row>
    <row r="12127" ht="12.75">
      <c r="O12127" s="12"/>
    </row>
    <row r="12128" ht="12.75">
      <c r="O12128" s="12"/>
    </row>
    <row r="12129" ht="12.75">
      <c r="O12129" s="12"/>
    </row>
    <row r="12130" ht="12.75">
      <c r="O12130" s="12"/>
    </row>
    <row r="12131" ht="12.75">
      <c r="O12131" s="12"/>
    </row>
    <row r="12132" ht="12.75">
      <c r="O12132" s="12"/>
    </row>
    <row r="12133" ht="12.75">
      <c r="O12133" s="12"/>
    </row>
    <row r="12134" ht="12.75">
      <c r="O12134" s="12"/>
    </row>
    <row r="12135" ht="12.75">
      <c r="O12135" s="12"/>
    </row>
    <row r="12136" ht="12.75">
      <c r="O12136" s="12"/>
    </row>
    <row r="12137" ht="12.75">
      <c r="O12137" s="12"/>
    </row>
    <row r="12138" ht="12.75">
      <c r="O12138" s="12"/>
    </row>
    <row r="12139" ht="12.75">
      <c r="O12139" s="12"/>
    </row>
    <row r="12140" ht="12.75">
      <c r="O12140" s="12"/>
    </row>
    <row r="12141" ht="12.75">
      <c r="O12141" s="12"/>
    </row>
    <row r="12142" ht="12.75">
      <c r="O12142" s="12"/>
    </row>
    <row r="12143" ht="12.75">
      <c r="O12143" s="12"/>
    </row>
    <row r="12144" ht="12.75">
      <c r="O12144" s="12"/>
    </row>
    <row r="12145" ht="12.75">
      <c r="O12145" s="12"/>
    </row>
    <row r="12146" ht="12.75">
      <c r="O12146" s="12"/>
    </row>
    <row r="12147" ht="12.75">
      <c r="O12147" s="12"/>
    </row>
    <row r="12148" ht="12.75">
      <c r="O12148" s="12"/>
    </row>
    <row r="12149" ht="12.75">
      <c r="O12149" s="12"/>
    </row>
    <row r="12150" ht="12.75">
      <c r="O12150" s="12"/>
    </row>
    <row r="12151" ht="12.75">
      <c r="O12151" s="12"/>
    </row>
    <row r="12152" ht="12.75">
      <c r="O12152" s="12"/>
    </row>
    <row r="12153" ht="12.75">
      <c r="O12153" s="12"/>
    </row>
    <row r="12154" ht="12.75">
      <c r="O12154" s="12"/>
    </row>
    <row r="12155" ht="12.75">
      <c r="O12155" s="12"/>
    </row>
    <row r="12156" ht="12.75">
      <c r="O12156" s="12"/>
    </row>
    <row r="12157" ht="12.75">
      <c r="O12157" s="12"/>
    </row>
    <row r="12158" ht="12.75">
      <c r="O12158" s="12"/>
    </row>
    <row r="12159" ht="12.75">
      <c r="O12159" s="12"/>
    </row>
    <row r="12160" ht="12.75">
      <c r="O12160" s="12"/>
    </row>
    <row r="12161" ht="12.75">
      <c r="O12161" s="12"/>
    </row>
    <row r="12162" ht="12.75">
      <c r="O12162" s="12"/>
    </row>
    <row r="12163" ht="12.75">
      <c r="O12163" s="12"/>
    </row>
    <row r="12164" ht="12.75">
      <c r="O12164" s="12"/>
    </row>
    <row r="12165" ht="12.75">
      <c r="O12165" s="12"/>
    </row>
    <row r="12166" ht="12.75">
      <c r="O12166" s="12"/>
    </row>
    <row r="12167" ht="12.75">
      <c r="O12167" s="12"/>
    </row>
    <row r="12168" ht="12.75">
      <c r="O12168" s="12"/>
    </row>
    <row r="12169" ht="12.75">
      <c r="O12169" s="12"/>
    </row>
    <row r="12170" ht="12.75">
      <c r="O12170" s="12"/>
    </row>
    <row r="12171" ht="12.75">
      <c r="O12171" s="12"/>
    </row>
    <row r="12172" ht="12.75">
      <c r="O12172" s="12"/>
    </row>
    <row r="12173" ht="12.75">
      <c r="O12173" s="12"/>
    </row>
    <row r="12174" ht="12.75">
      <c r="O12174" s="12"/>
    </row>
    <row r="12175" ht="12.75">
      <c r="O12175" s="12"/>
    </row>
    <row r="12176" ht="12.75">
      <c r="O12176" s="12"/>
    </row>
    <row r="12177" ht="12.75">
      <c r="O12177" s="12"/>
    </row>
    <row r="12178" ht="12.75">
      <c r="O12178" s="12"/>
    </row>
    <row r="12179" ht="12.75">
      <c r="O12179" s="12"/>
    </row>
    <row r="12180" ht="12.75">
      <c r="O12180" s="12"/>
    </row>
    <row r="12181" ht="12.75">
      <c r="O12181" s="12"/>
    </row>
    <row r="12182" ht="12.75">
      <c r="O12182" s="12"/>
    </row>
    <row r="12183" ht="12.75">
      <c r="O12183" s="12"/>
    </row>
    <row r="12184" ht="12.75">
      <c r="O12184" s="12"/>
    </row>
    <row r="12185" ht="12.75">
      <c r="O12185" s="12"/>
    </row>
    <row r="12186" ht="12.75">
      <c r="O12186" s="12"/>
    </row>
    <row r="12187" ht="12.75">
      <c r="O12187" s="12"/>
    </row>
    <row r="12188" ht="12.75">
      <c r="O12188" s="12"/>
    </row>
    <row r="12189" ht="12.75">
      <c r="O12189" s="12"/>
    </row>
    <row r="12190" ht="12.75">
      <c r="O12190" s="12"/>
    </row>
    <row r="12191" ht="12.75">
      <c r="O12191" s="12"/>
    </row>
    <row r="12192" ht="12.75">
      <c r="O12192" s="12"/>
    </row>
    <row r="12193" ht="12.75">
      <c r="O12193" s="12"/>
    </row>
    <row r="12194" ht="12.75">
      <c r="O12194" s="12"/>
    </row>
    <row r="12195" ht="12.75">
      <c r="O12195" s="12"/>
    </row>
    <row r="12196" ht="12.75">
      <c r="O12196" s="12"/>
    </row>
    <row r="12197" ht="12.75">
      <c r="O12197" s="12"/>
    </row>
    <row r="12198" ht="12.75">
      <c r="O12198" s="12"/>
    </row>
    <row r="12199" ht="12.75">
      <c r="O12199" s="12"/>
    </row>
    <row r="12200" ht="12.75">
      <c r="O12200" s="12"/>
    </row>
    <row r="12201" ht="12.75">
      <c r="O12201" s="12"/>
    </row>
    <row r="12202" ht="12.75">
      <c r="O12202" s="12"/>
    </row>
    <row r="12203" ht="12.75">
      <c r="O12203" s="12"/>
    </row>
    <row r="12204" ht="12.75">
      <c r="O12204" s="12"/>
    </row>
    <row r="12205" ht="12.75">
      <c r="O12205" s="12"/>
    </row>
    <row r="12206" ht="12.75">
      <c r="O12206" s="12"/>
    </row>
    <row r="12207" ht="12.75">
      <c r="O12207" s="12"/>
    </row>
    <row r="12208" ht="12.75">
      <c r="O12208" s="12"/>
    </row>
    <row r="12209" ht="12.75">
      <c r="O12209" s="12"/>
    </row>
    <row r="12210" ht="12.75">
      <c r="O12210" s="12"/>
    </row>
    <row r="12211" ht="12.75">
      <c r="O12211" s="12"/>
    </row>
    <row r="12212" ht="12.75">
      <c r="O12212" s="12"/>
    </row>
    <row r="12213" ht="12.75">
      <c r="O12213" s="12"/>
    </row>
    <row r="12214" ht="12.75">
      <c r="O12214" s="12"/>
    </row>
    <row r="12215" ht="12.75">
      <c r="O12215" s="12"/>
    </row>
    <row r="12216" ht="12.75">
      <c r="O12216" s="12"/>
    </row>
    <row r="12217" ht="12.75">
      <c r="O12217" s="12"/>
    </row>
    <row r="12218" ht="12.75">
      <c r="O12218" s="12"/>
    </row>
    <row r="12219" ht="12.75">
      <c r="O12219" s="12"/>
    </row>
    <row r="12220" ht="12.75">
      <c r="O12220" s="12"/>
    </row>
    <row r="12221" ht="12.75">
      <c r="O12221" s="12"/>
    </row>
    <row r="12222" ht="12.75">
      <c r="O12222" s="12"/>
    </row>
    <row r="12223" ht="12.75">
      <c r="O12223" s="12"/>
    </row>
    <row r="12224" ht="12.75">
      <c r="O12224" s="12"/>
    </row>
    <row r="12225" ht="12.75">
      <c r="O12225" s="12"/>
    </row>
    <row r="12226" ht="12.75">
      <c r="O12226" s="12"/>
    </row>
    <row r="12227" ht="12.75">
      <c r="O12227" s="12"/>
    </row>
    <row r="12228" ht="12.75">
      <c r="O12228" s="12"/>
    </row>
    <row r="12229" ht="12.75">
      <c r="O12229" s="12"/>
    </row>
    <row r="12230" ht="12.75">
      <c r="O12230" s="12"/>
    </row>
    <row r="12231" ht="12.75">
      <c r="O12231" s="12"/>
    </row>
    <row r="12232" ht="12.75">
      <c r="O12232" s="12"/>
    </row>
    <row r="12233" ht="12.75">
      <c r="O12233" s="12"/>
    </row>
    <row r="12234" ht="12.75">
      <c r="O12234" s="12"/>
    </row>
    <row r="12235" ht="12.75">
      <c r="O12235" s="12"/>
    </row>
    <row r="12236" ht="12.75">
      <c r="O12236" s="12"/>
    </row>
    <row r="12237" ht="12.75">
      <c r="O12237" s="12"/>
    </row>
    <row r="12238" ht="12.75">
      <c r="O12238" s="12"/>
    </row>
    <row r="12239" ht="12.75">
      <c r="O12239" s="12"/>
    </row>
    <row r="12240" ht="12.75">
      <c r="O12240" s="12"/>
    </row>
    <row r="12241" ht="12.75">
      <c r="O12241" s="12"/>
    </row>
    <row r="12242" ht="12.75">
      <c r="O12242" s="12"/>
    </row>
    <row r="12243" ht="12.75">
      <c r="O12243" s="12"/>
    </row>
    <row r="12244" ht="12.75">
      <c r="O12244" s="12"/>
    </row>
    <row r="12245" ht="12.75">
      <c r="O12245" s="12"/>
    </row>
    <row r="12246" ht="12.75">
      <c r="O12246" s="12"/>
    </row>
    <row r="12247" ht="12.75">
      <c r="O12247" s="12"/>
    </row>
    <row r="12248" ht="12.75">
      <c r="O12248" s="12"/>
    </row>
    <row r="12249" ht="12.75">
      <c r="O12249" s="12"/>
    </row>
    <row r="12250" ht="12.75">
      <c r="O12250" s="12"/>
    </row>
    <row r="12251" ht="12.75">
      <c r="O12251" s="12"/>
    </row>
    <row r="12252" ht="12.75">
      <c r="O12252" s="12"/>
    </row>
    <row r="12253" ht="12.75">
      <c r="O12253" s="12"/>
    </row>
    <row r="12254" ht="12.75">
      <c r="O12254" s="12"/>
    </row>
    <row r="12255" ht="12.75">
      <c r="O12255" s="12"/>
    </row>
    <row r="12256" ht="12.75">
      <c r="O12256" s="12"/>
    </row>
    <row r="12257" ht="12.75">
      <c r="O12257" s="12"/>
    </row>
    <row r="12258" ht="12.75">
      <c r="O12258" s="12"/>
    </row>
    <row r="12259" ht="12.75">
      <c r="O12259" s="12"/>
    </row>
    <row r="12260" ht="12.75">
      <c r="O12260" s="12"/>
    </row>
    <row r="12261" ht="12.75">
      <c r="O12261" s="12"/>
    </row>
    <row r="12262" ht="12.75">
      <c r="O12262" s="12"/>
    </row>
    <row r="12263" ht="12.75">
      <c r="O12263" s="12"/>
    </row>
    <row r="12264" ht="12.75">
      <c r="O12264" s="12"/>
    </row>
    <row r="12265" ht="12.75">
      <c r="O12265" s="12"/>
    </row>
    <row r="12266" ht="12.75">
      <c r="O12266" s="12"/>
    </row>
    <row r="12267" ht="12.75">
      <c r="O12267" s="12"/>
    </row>
    <row r="12268" ht="12.75">
      <c r="O12268" s="12"/>
    </row>
    <row r="12269" ht="12.75">
      <c r="O12269" s="12"/>
    </row>
    <row r="12270" ht="12.75">
      <c r="O12270" s="12"/>
    </row>
    <row r="12271" ht="12.75">
      <c r="O12271" s="12"/>
    </row>
    <row r="12272" ht="12.75">
      <c r="O12272" s="12"/>
    </row>
    <row r="12273" ht="12.75">
      <c r="O12273" s="12"/>
    </row>
    <row r="12274" ht="12.75">
      <c r="O12274" s="12"/>
    </row>
    <row r="12275" ht="12.75">
      <c r="O12275" s="12"/>
    </row>
    <row r="12276" ht="12.75">
      <c r="O12276" s="12"/>
    </row>
    <row r="12277" ht="12.75">
      <c r="O12277" s="12"/>
    </row>
    <row r="12278" ht="12.75">
      <c r="O12278" s="12"/>
    </row>
    <row r="12279" ht="12.75">
      <c r="O12279" s="12"/>
    </row>
    <row r="12280" ht="12.75">
      <c r="O12280" s="12"/>
    </row>
    <row r="12281" ht="12.75">
      <c r="O12281" s="12"/>
    </row>
    <row r="12282" ht="12.75">
      <c r="O12282" s="12"/>
    </row>
    <row r="12283" ht="12.75">
      <c r="O12283" s="12"/>
    </row>
    <row r="12284" ht="12.75">
      <c r="O12284" s="12"/>
    </row>
    <row r="12285" ht="12.75">
      <c r="O12285" s="12"/>
    </row>
    <row r="12286" ht="12.75">
      <c r="O12286" s="12"/>
    </row>
    <row r="12287" ht="12.75">
      <c r="O12287" s="12"/>
    </row>
    <row r="12288" ht="12.75">
      <c r="O12288" s="12"/>
    </row>
    <row r="12289" ht="12.75">
      <c r="O12289" s="12"/>
    </row>
    <row r="12290" ht="12.75">
      <c r="O12290" s="12"/>
    </row>
    <row r="12291" ht="12.75">
      <c r="O12291" s="12"/>
    </row>
    <row r="12292" ht="12.75">
      <c r="O12292" s="12"/>
    </row>
    <row r="12293" ht="12.75">
      <c r="O12293" s="12"/>
    </row>
    <row r="12294" ht="12.75">
      <c r="O12294" s="12"/>
    </row>
    <row r="12295" ht="12.75">
      <c r="O12295" s="12"/>
    </row>
    <row r="12296" ht="12.75">
      <c r="O12296" s="12"/>
    </row>
    <row r="12297" ht="12.75">
      <c r="O12297" s="12"/>
    </row>
    <row r="12298" ht="12.75">
      <c r="O12298" s="12"/>
    </row>
    <row r="12299" ht="12.75">
      <c r="O12299" s="12"/>
    </row>
    <row r="12300" ht="12.75">
      <c r="O12300" s="12"/>
    </row>
    <row r="12301" ht="12.75">
      <c r="O12301" s="12"/>
    </row>
    <row r="12302" ht="12.75">
      <c r="O12302" s="12"/>
    </row>
    <row r="12303" ht="12.75">
      <c r="O12303" s="12"/>
    </row>
    <row r="12304" ht="12.75">
      <c r="O12304" s="12"/>
    </row>
    <row r="12305" ht="12.75">
      <c r="O12305" s="12"/>
    </row>
    <row r="12306" ht="12.75">
      <c r="O12306" s="12"/>
    </row>
    <row r="12307" ht="12.75">
      <c r="O12307" s="12"/>
    </row>
    <row r="12308" ht="12.75">
      <c r="O12308" s="12"/>
    </row>
    <row r="12309" ht="12.75">
      <c r="O12309" s="12"/>
    </row>
    <row r="12310" ht="12.75">
      <c r="O12310" s="12"/>
    </row>
    <row r="12311" ht="12.75">
      <c r="O12311" s="12"/>
    </row>
    <row r="12312" ht="12.75">
      <c r="O12312" s="12"/>
    </row>
    <row r="12313" ht="12.75">
      <c r="O12313" s="12"/>
    </row>
    <row r="12314" ht="12.75">
      <c r="O12314" s="12"/>
    </row>
    <row r="12315" ht="12.75">
      <c r="O12315" s="12"/>
    </row>
    <row r="12316" ht="12.75">
      <c r="O12316" s="12"/>
    </row>
    <row r="12317" ht="12.75">
      <c r="O12317" s="12"/>
    </row>
    <row r="12318" ht="12.75">
      <c r="O12318" s="12"/>
    </row>
    <row r="12319" ht="12.75">
      <c r="O12319" s="12"/>
    </row>
    <row r="12320" ht="12.75">
      <c r="O12320" s="12"/>
    </row>
    <row r="12321" ht="12.75">
      <c r="O12321" s="12"/>
    </row>
    <row r="12322" ht="12.75">
      <c r="O12322" s="12"/>
    </row>
    <row r="12323" ht="12.75">
      <c r="O12323" s="12"/>
    </row>
    <row r="12324" ht="12.75">
      <c r="O12324" s="12"/>
    </row>
    <row r="12325" ht="12.75">
      <c r="O12325" s="12"/>
    </row>
    <row r="12326" ht="12.75">
      <c r="O12326" s="12"/>
    </row>
    <row r="12327" ht="12.75">
      <c r="O12327" s="12"/>
    </row>
    <row r="12328" ht="12.75">
      <c r="O12328" s="12"/>
    </row>
    <row r="12329" ht="12.75">
      <c r="O12329" s="12"/>
    </row>
    <row r="12330" ht="12.75">
      <c r="O12330" s="12"/>
    </row>
    <row r="12331" ht="12.75">
      <c r="O12331" s="12"/>
    </row>
    <row r="12332" ht="12.75">
      <c r="O12332" s="12"/>
    </row>
    <row r="12333" ht="12.75">
      <c r="O12333" s="12"/>
    </row>
    <row r="12334" ht="12.75">
      <c r="O12334" s="12"/>
    </row>
    <row r="12335" ht="12.75">
      <c r="O12335" s="12"/>
    </row>
    <row r="12336" ht="12.75">
      <c r="O12336" s="12"/>
    </row>
    <row r="12337" ht="12.75">
      <c r="O12337" s="12"/>
    </row>
    <row r="12338" ht="12.75">
      <c r="O12338" s="12"/>
    </row>
    <row r="12339" ht="12.75">
      <c r="O12339" s="12"/>
    </row>
    <row r="12340" ht="12.75">
      <c r="O12340" s="12"/>
    </row>
    <row r="12341" ht="12.75">
      <c r="O12341" s="12"/>
    </row>
    <row r="12342" ht="12.75">
      <c r="O12342" s="12"/>
    </row>
    <row r="12343" ht="12.75">
      <c r="O12343" s="12"/>
    </row>
    <row r="12344" ht="12.75">
      <c r="O12344" s="12"/>
    </row>
    <row r="12345" ht="12.75">
      <c r="O12345" s="12"/>
    </row>
    <row r="12346" ht="12.75">
      <c r="O12346" s="12"/>
    </row>
    <row r="12347" ht="12.75">
      <c r="O12347" s="12"/>
    </row>
    <row r="12348" ht="12.75">
      <c r="O12348" s="12"/>
    </row>
    <row r="12349" ht="12.75">
      <c r="O12349" s="12"/>
    </row>
    <row r="12350" ht="12.75">
      <c r="O12350" s="12"/>
    </row>
    <row r="12351" ht="12.75">
      <c r="O12351" s="12"/>
    </row>
    <row r="12352" ht="12.75">
      <c r="O12352" s="12"/>
    </row>
    <row r="12353" ht="12.75">
      <c r="O12353" s="12"/>
    </row>
    <row r="12354" ht="12.75">
      <c r="O12354" s="12"/>
    </row>
    <row r="12355" ht="12.75">
      <c r="O12355" s="12"/>
    </row>
    <row r="12356" ht="12.75">
      <c r="O12356" s="12"/>
    </row>
    <row r="12357" ht="12.75">
      <c r="O12357" s="12"/>
    </row>
    <row r="12358" ht="12.75">
      <c r="O12358" s="12"/>
    </row>
    <row r="12359" ht="12.75">
      <c r="O12359" s="12"/>
    </row>
    <row r="12360" ht="12.75">
      <c r="O12360" s="12"/>
    </row>
    <row r="12361" ht="12.75">
      <c r="O12361" s="12"/>
    </row>
    <row r="12362" ht="12.75">
      <c r="O12362" s="12"/>
    </row>
    <row r="12363" ht="12.75">
      <c r="O12363" s="12"/>
    </row>
    <row r="12364" ht="12.75">
      <c r="O12364" s="12"/>
    </row>
    <row r="12365" ht="12.75">
      <c r="O12365" s="12"/>
    </row>
    <row r="12366" ht="12.75">
      <c r="O12366" s="12"/>
    </row>
    <row r="12367" ht="12.75">
      <c r="O12367" s="12"/>
    </row>
    <row r="12368" ht="12.75">
      <c r="O12368" s="12"/>
    </row>
    <row r="12369" ht="12.75">
      <c r="O12369" s="12"/>
    </row>
    <row r="12370" ht="12.75">
      <c r="O12370" s="12"/>
    </row>
    <row r="12371" ht="12.75">
      <c r="O12371" s="12"/>
    </row>
    <row r="12372" ht="12.75">
      <c r="O12372" s="12"/>
    </row>
    <row r="12373" ht="12.75">
      <c r="O12373" s="12"/>
    </row>
    <row r="12374" ht="12.75">
      <c r="O12374" s="12"/>
    </row>
    <row r="12375" ht="12.75">
      <c r="O12375" s="12"/>
    </row>
    <row r="12376" ht="12.75">
      <c r="O12376" s="12"/>
    </row>
    <row r="12377" ht="12.75">
      <c r="O12377" s="12"/>
    </row>
    <row r="12378" ht="12.75">
      <c r="O12378" s="12"/>
    </row>
    <row r="12379" ht="12.75">
      <c r="O12379" s="12"/>
    </row>
    <row r="12380" ht="12.75">
      <c r="O12380" s="12"/>
    </row>
    <row r="12381" ht="12.75">
      <c r="O12381" s="12"/>
    </row>
    <row r="12382" ht="12.75">
      <c r="O12382" s="12"/>
    </row>
    <row r="12383" ht="12.75">
      <c r="O12383" s="12"/>
    </row>
    <row r="12384" ht="12.75">
      <c r="O12384" s="12"/>
    </row>
    <row r="12385" ht="12.75">
      <c r="O12385" s="12"/>
    </row>
    <row r="12386" ht="12.75">
      <c r="O12386" s="12"/>
    </row>
    <row r="12387" ht="12.75">
      <c r="O12387" s="12"/>
    </row>
    <row r="12388" ht="12.75">
      <c r="O12388" s="12"/>
    </row>
    <row r="12389" ht="12.75">
      <c r="O12389" s="12"/>
    </row>
    <row r="12390" ht="12.75">
      <c r="O12390" s="12"/>
    </row>
    <row r="12391" ht="12.75">
      <c r="O12391" s="12"/>
    </row>
    <row r="12392" ht="12.75">
      <c r="O12392" s="12"/>
    </row>
    <row r="12393" ht="12.75">
      <c r="O12393" s="12"/>
    </row>
    <row r="12394" ht="12.75">
      <c r="O12394" s="12"/>
    </row>
    <row r="12395" ht="12.75">
      <c r="O12395" s="12"/>
    </row>
    <row r="12396" ht="12.75">
      <c r="O12396" s="12"/>
    </row>
    <row r="12397" ht="12.75">
      <c r="O12397" s="12"/>
    </row>
    <row r="12398" ht="12.75">
      <c r="O12398" s="12"/>
    </row>
    <row r="12399" ht="12.75">
      <c r="O12399" s="12"/>
    </row>
    <row r="12400" ht="12.75">
      <c r="O12400" s="12"/>
    </row>
    <row r="12401" ht="12.75">
      <c r="O12401" s="12"/>
    </row>
    <row r="12402" ht="12.75">
      <c r="O12402" s="12"/>
    </row>
    <row r="12403" ht="12.75">
      <c r="O12403" s="12"/>
    </row>
    <row r="12404" ht="12.75">
      <c r="O12404" s="12"/>
    </row>
    <row r="12405" ht="12.75">
      <c r="O12405" s="12"/>
    </row>
    <row r="12406" ht="12.75">
      <c r="O12406" s="12"/>
    </row>
    <row r="12407" ht="12.75">
      <c r="O12407" s="12"/>
    </row>
    <row r="12408" ht="12.75">
      <c r="O12408" s="12"/>
    </row>
    <row r="12409" ht="12.75">
      <c r="O12409" s="12"/>
    </row>
    <row r="12410" ht="12.75">
      <c r="O12410" s="12"/>
    </row>
    <row r="12411" ht="12.75">
      <c r="O12411" s="12"/>
    </row>
    <row r="12412" ht="12.75">
      <c r="O12412" s="12"/>
    </row>
    <row r="12413" ht="12.75">
      <c r="O12413" s="12"/>
    </row>
    <row r="12414" ht="12.75">
      <c r="O12414" s="12"/>
    </row>
    <row r="12415" ht="12.75">
      <c r="O12415" s="12"/>
    </row>
    <row r="12416" ht="12.75">
      <c r="O12416" s="12"/>
    </row>
    <row r="12417" ht="12.75">
      <c r="O12417" s="12"/>
    </row>
    <row r="12418" ht="12.75">
      <c r="O12418" s="12"/>
    </row>
    <row r="12419" ht="12.75">
      <c r="O12419" s="12"/>
    </row>
    <row r="12420" ht="12.75">
      <c r="O12420" s="12"/>
    </row>
    <row r="12421" ht="12.75">
      <c r="O12421" s="12"/>
    </row>
    <row r="12422" ht="12.75">
      <c r="O12422" s="12"/>
    </row>
    <row r="12423" ht="12.75">
      <c r="O12423" s="12"/>
    </row>
    <row r="12424" ht="12.75">
      <c r="O12424" s="12"/>
    </row>
    <row r="12425" ht="12.75">
      <c r="O12425" s="12"/>
    </row>
    <row r="12426" ht="12.75">
      <c r="O12426" s="12"/>
    </row>
    <row r="12427" ht="12.75">
      <c r="O12427" s="12"/>
    </row>
    <row r="12428" ht="12.75">
      <c r="O12428" s="12"/>
    </row>
    <row r="12429" ht="12.75">
      <c r="O12429" s="12"/>
    </row>
    <row r="12430" ht="12.75">
      <c r="O12430" s="12"/>
    </row>
    <row r="12431" ht="12.75">
      <c r="O12431" s="12"/>
    </row>
    <row r="12432" ht="12.75">
      <c r="O12432" s="12"/>
    </row>
    <row r="12433" ht="12.75">
      <c r="O12433" s="12"/>
    </row>
    <row r="12434" ht="12.75">
      <c r="O12434" s="12"/>
    </row>
    <row r="12435" ht="12.75">
      <c r="O12435" s="12"/>
    </row>
    <row r="12436" ht="12.75">
      <c r="O12436" s="12"/>
    </row>
    <row r="12437" ht="12.75">
      <c r="O12437" s="12"/>
    </row>
    <row r="12438" ht="12.75">
      <c r="O12438" s="12"/>
    </row>
    <row r="12439" ht="12.75">
      <c r="O12439" s="12"/>
    </row>
    <row r="12440" ht="12.75">
      <c r="O12440" s="12"/>
    </row>
    <row r="12441" ht="12.75">
      <c r="O12441" s="12"/>
    </row>
    <row r="12442" ht="12.75">
      <c r="O12442" s="12"/>
    </row>
    <row r="12443" ht="12.75">
      <c r="O12443" s="12"/>
    </row>
    <row r="12444" ht="12.75">
      <c r="O12444" s="12"/>
    </row>
    <row r="12445" ht="12.75">
      <c r="O12445" s="12"/>
    </row>
    <row r="12446" ht="12.75">
      <c r="O12446" s="12"/>
    </row>
    <row r="12447" ht="12.75">
      <c r="O12447" s="12"/>
    </row>
    <row r="12448" ht="12.75">
      <c r="O12448" s="12"/>
    </row>
    <row r="12449" ht="12.75">
      <c r="O12449" s="12"/>
    </row>
    <row r="12450" ht="12.75">
      <c r="O12450" s="12"/>
    </row>
    <row r="12451" ht="12.75">
      <c r="O12451" s="12"/>
    </row>
    <row r="12452" ht="12.75">
      <c r="O12452" s="12"/>
    </row>
    <row r="12453" ht="12.75">
      <c r="O12453" s="12"/>
    </row>
    <row r="12454" ht="12.75">
      <c r="O12454" s="12"/>
    </row>
    <row r="12455" ht="12.75">
      <c r="O12455" s="12"/>
    </row>
    <row r="12456" ht="12.75">
      <c r="O12456" s="12"/>
    </row>
    <row r="12457" ht="12.75">
      <c r="O12457" s="12"/>
    </row>
    <row r="12458" ht="12.75">
      <c r="O12458" s="12"/>
    </row>
    <row r="12459" ht="12.75">
      <c r="O12459" s="12"/>
    </row>
    <row r="12460" ht="12.75">
      <c r="O12460" s="12"/>
    </row>
    <row r="12461" ht="12.75">
      <c r="O12461" s="12"/>
    </row>
    <row r="12462" ht="12.75">
      <c r="O12462" s="12"/>
    </row>
    <row r="12463" ht="12.75">
      <c r="O12463" s="12"/>
    </row>
    <row r="12464" ht="12.75">
      <c r="O12464" s="12"/>
    </row>
    <row r="12465" ht="12.75">
      <c r="O12465" s="12"/>
    </row>
    <row r="12466" ht="12.75">
      <c r="O12466" s="12"/>
    </row>
    <row r="12467" ht="12.75">
      <c r="O12467" s="12"/>
    </row>
    <row r="12468" ht="12.75">
      <c r="O12468" s="12"/>
    </row>
    <row r="12469" ht="12.75">
      <c r="O12469" s="12"/>
    </row>
    <row r="12470" ht="12.75">
      <c r="O12470" s="12"/>
    </row>
    <row r="12471" ht="12.75">
      <c r="O12471" s="12"/>
    </row>
    <row r="12472" ht="12.75">
      <c r="O12472" s="12"/>
    </row>
    <row r="12473" ht="12.75">
      <c r="O12473" s="12"/>
    </row>
    <row r="12474" ht="12.75">
      <c r="O12474" s="12"/>
    </row>
    <row r="12475" ht="12.75">
      <c r="O12475" s="12"/>
    </row>
    <row r="12476" ht="12.75">
      <c r="O12476" s="12"/>
    </row>
    <row r="12477" ht="12.75">
      <c r="O12477" s="12"/>
    </row>
    <row r="12478" ht="12.75">
      <c r="O12478" s="12"/>
    </row>
    <row r="12479" ht="12.75">
      <c r="O12479" s="12"/>
    </row>
    <row r="12480" ht="12.75">
      <c r="O12480" s="12"/>
    </row>
    <row r="12481" ht="12.75">
      <c r="O12481" s="12"/>
    </row>
    <row r="12482" ht="12.75">
      <c r="O12482" s="12"/>
    </row>
    <row r="12483" ht="12.75">
      <c r="O12483" s="12"/>
    </row>
    <row r="12484" ht="12.75">
      <c r="O12484" s="12"/>
    </row>
    <row r="12485" ht="12.75">
      <c r="O12485" s="12"/>
    </row>
    <row r="12486" ht="12.75">
      <c r="O12486" s="12"/>
    </row>
    <row r="12487" ht="12.75">
      <c r="O12487" s="12"/>
    </row>
    <row r="12488" ht="12.75">
      <c r="O12488" s="12"/>
    </row>
    <row r="12489" ht="12.75">
      <c r="O12489" s="12"/>
    </row>
    <row r="12490" ht="12.75">
      <c r="O12490" s="12"/>
    </row>
    <row r="12491" ht="12.75">
      <c r="O12491" s="12"/>
    </row>
    <row r="12492" ht="12.75">
      <c r="O12492" s="12"/>
    </row>
    <row r="12493" ht="12.75">
      <c r="O12493" s="12"/>
    </row>
    <row r="12494" ht="12.75">
      <c r="O12494" s="12"/>
    </row>
    <row r="12495" ht="12.75">
      <c r="O12495" s="12"/>
    </row>
    <row r="12496" ht="12.75">
      <c r="O12496" s="12"/>
    </row>
    <row r="12497" ht="12.75">
      <c r="O12497" s="12"/>
    </row>
    <row r="12498" ht="12.75">
      <c r="O12498" s="12"/>
    </row>
    <row r="12499" ht="12.75">
      <c r="O12499" s="12"/>
    </row>
    <row r="12500" ht="12.75">
      <c r="O12500" s="12"/>
    </row>
    <row r="12501" ht="12.75">
      <c r="O12501" s="12"/>
    </row>
    <row r="12502" ht="12.75">
      <c r="O12502" s="12"/>
    </row>
    <row r="12503" ht="12.75">
      <c r="O12503" s="12"/>
    </row>
    <row r="12504" ht="12.75">
      <c r="O12504" s="12"/>
    </row>
    <row r="12505" ht="12.75">
      <c r="O12505" s="12"/>
    </row>
    <row r="12506" ht="12.75">
      <c r="O12506" s="12"/>
    </row>
    <row r="12507" ht="12.75">
      <c r="O12507" s="12"/>
    </row>
    <row r="12508" ht="12.75">
      <c r="O12508" s="12"/>
    </row>
    <row r="12509" ht="12.75">
      <c r="O12509" s="12"/>
    </row>
    <row r="12510" ht="12.75">
      <c r="O12510" s="12"/>
    </row>
    <row r="12511" ht="12.75">
      <c r="O12511" s="12"/>
    </row>
    <row r="12512" ht="12.75">
      <c r="O12512" s="12"/>
    </row>
    <row r="12513" ht="12.75">
      <c r="O12513" s="12"/>
    </row>
    <row r="12514" ht="12.75">
      <c r="O12514" s="12"/>
    </row>
    <row r="12515" ht="12.75">
      <c r="O12515" s="12"/>
    </row>
    <row r="12516" ht="12.75">
      <c r="O12516" s="12"/>
    </row>
    <row r="12517" ht="12.75">
      <c r="O12517" s="12"/>
    </row>
    <row r="12518" ht="12.75">
      <c r="O12518" s="12"/>
    </row>
    <row r="12519" ht="12.75">
      <c r="O12519" s="12"/>
    </row>
    <row r="12520" ht="12.75">
      <c r="O12520" s="12"/>
    </row>
    <row r="12521" ht="12.75">
      <c r="O12521" s="12"/>
    </row>
    <row r="12522" ht="12.75">
      <c r="O12522" s="12"/>
    </row>
    <row r="12523" ht="12.75">
      <c r="O12523" s="12"/>
    </row>
    <row r="12524" ht="12.75">
      <c r="O12524" s="12"/>
    </row>
    <row r="12525" ht="12.75">
      <c r="O12525" s="12"/>
    </row>
    <row r="12526" ht="12.75">
      <c r="O12526" s="12"/>
    </row>
    <row r="12527" ht="12.75">
      <c r="O12527" s="12"/>
    </row>
    <row r="12528" ht="12.75">
      <c r="O12528" s="12"/>
    </row>
    <row r="12529" ht="12.75">
      <c r="O12529" s="12"/>
    </row>
    <row r="12530" ht="12.75">
      <c r="O12530" s="12"/>
    </row>
    <row r="12531" ht="12.75">
      <c r="O12531" s="12"/>
    </row>
    <row r="12532" ht="12.75">
      <c r="O12532" s="12"/>
    </row>
    <row r="12533" ht="12.75">
      <c r="O12533" s="12"/>
    </row>
    <row r="12534" ht="12.75">
      <c r="O12534" s="12"/>
    </row>
    <row r="12535" ht="12.75">
      <c r="O12535" s="12"/>
    </row>
    <row r="12536" ht="12.75">
      <c r="O12536" s="12"/>
    </row>
    <row r="12537" ht="12.75">
      <c r="O12537" s="12"/>
    </row>
    <row r="12538" ht="12.75">
      <c r="O12538" s="12"/>
    </row>
    <row r="12539" ht="12.75">
      <c r="O12539" s="12"/>
    </row>
    <row r="12540" ht="12.75">
      <c r="O12540" s="12"/>
    </row>
    <row r="12541" ht="12.75">
      <c r="O12541" s="12"/>
    </row>
    <row r="12542" ht="12.75">
      <c r="O12542" s="12"/>
    </row>
    <row r="12543" ht="12.75">
      <c r="O12543" s="12"/>
    </row>
    <row r="12544" ht="12.75">
      <c r="O12544" s="12"/>
    </row>
    <row r="12545" ht="12.75">
      <c r="O12545" s="12"/>
    </row>
    <row r="12546" ht="12.75">
      <c r="O12546" s="12"/>
    </row>
    <row r="12547" ht="12.75">
      <c r="O12547" s="12"/>
    </row>
    <row r="12548" ht="12.75">
      <c r="O12548" s="12"/>
    </row>
    <row r="12549" ht="12.75">
      <c r="O12549" s="12"/>
    </row>
    <row r="12550" ht="12.75">
      <c r="O12550" s="12"/>
    </row>
    <row r="12551" ht="12.75">
      <c r="O12551" s="12"/>
    </row>
    <row r="12552" ht="12.75">
      <c r="O12552" s="12"/>
    </row>
    <row r="12553" ht="12.75">
      <c r="O12553" s="12"/>
    </row>
    <row r="12554" ht="12.75">
      <c r="O12554" s="12"/>
    </row>
    <row r="12555" ht="12.75">
      <c r="O12555" s="12"/>
    </row>
    <row r="12556" ht="12.75">
      <c r="O12556" s="12"/>
    </row>
    <row r="12557" ht="12.75">
      <c r="O12557" s="12"/>
    </row>
    <row r="12558" ht="12.75">
      <c r="O12558" s="12"/>
    </row>
    <row r="12559" ht="12.75">
      <c r="O12559" s="12"/>
    </row>
    <row r="12560" ht="12.75">
      <c r="O12560" s="12"/>
    </row>
    <row r="12561" ht="12.75">
      <c r="O12561" s="12"/>
    </row>
    <row r="12562" ht="12.75">
      <c r="O12562" s="12"/>
    </row>
    <row r="12563" ht="12.75">
      <c r="O12563" s="12"/>
    </row>
    <row r="12564" ht="12.75">
      <c r="O12564" s="12"/>
    </row>
    <row r="12565" ht="12.75">
      <c r="O12565" s="12"/>
    </row>
    <row r="12566" ht="12.75">
      <c r="O12566" s="12"/>
    </row>
    <row r="12567" ht="12.75">
      <c r="O12567" s="12"/>
    </row>
    <row r="12568" ht="12.75">
      <c r="O12568" s="12"/>
    </row>
    <row r="12569" ht="12.75">
      <c r="O12569" s="12"/>
    </row>
    <row r="12570" ht="12.75">
      <c r="O12570" s="12"/>
    </row>
    <row r="12571" ht="12.75">
      <c r="O12571" s="12"/>
    </row>
    <row r="12572" ht="12.75">
      <c r="O12572" s="12"/>
    </row>
    <row r="12573" ht="12.75">
      <c r="O12573" s="12"/>
    </row>
    <row r="12574" ht="12.75">
      <c r="O12574" s="12"/>
    </row>
    <row r="12575" ht="12.75">
      <c r="O12575" s="12"/>
    </row>
    <row r="12576" ht="12.75">
      <c r="O12576" s="12"/>
    </row>
    <row r="12577" ht="12.75">
      <c r="O12577" s="12"/>
    </row>
    <row r="12578" ht="12.75">
      <c r="O12578" s="12"/>
    </row>
    <row r="12579" ht="12.75">
      <c r="O12579" s="12"/>
    </row>
    <row r="12580" ht="12.75">
      <c r="O12580" s="12"/>
    </row>
    <row r="12581" ht="12.75">
      <c r="O12581" s="12"/>
    </row>
    <row r="12582" ht="12.75">
      <c r="O12582" s="12"/>
    </row>
    <row r="12583" ht="12.75">
      <c r="O12583" s="12"/>
    </row>
    <row r="12584" ht="12.75">
      <c r="O12584" s="12"/>
    </row>
    <row r="12585" ht="12.75">
      <c r="O12585" s="12"/>
    </row>
    <row r="12586" ht="12.75">
      <c r="O12586" s="12"/>
    </row>
    <row r="12587" ht="12.75">
      <c r="O12587" s="12"/>
    </row>
    <row r="12588" ht="12.75">
      <c r="O12588" s="12"/>
    </row>
    <row r="12589" ht="12.75">
      <c r="O12589" s="12"/>
    </row>
    <row r="12590" ht="12.75">
      <c r="O12590" s="12"/>
    </row>
    <row r="12591" ht="12.75">
      <c r="O12591" s="12"/>
    </row>
    <row r="12592" ht="12.75">
      <c r="O12592" s="12"/>
    </row>
    <row r="12593" ht="12.75">
      <c r="O12593" s="12"/>
    </row>
    <row r="12594" ht="12.75">
      <c r="O12594" s="12"/>
    </row>
    <row r="12595" ht="12.75">
      <c r="O12595" s="12"/>
    </row>
    <row r="12596" ht="12.75">
      <c r="O12596" s="12"/>
    </row>
    <row r="12597" ht="12.75">
      <c r="O12597" s="12"/>
    </row>
    <row r="12598" ht="12.75">
      <c r="O12598" s="12"/>
    </row>
    <row r="12599" ht="12.75">
      <c r="O12599" s="12"/>
    </row>
    <row r="12600" ht="12.75">
      <c r="O12600" s="12"/>
    </row>
    <row r="12601" ht="12.75">
      <c r="O12601" s="12"/>
    </row>
    <row r="12602" ht="12.75">
      <c r="O12602" s="12"/>
    </row>
    <row r="12603" ht="12.75">
      <c r="O12603" s="12"/>
    </row>
    <row r="12604" ht="12.75">
      <c r="O12604" s="12"/>
    </row>
    <row r="12605" ht="12.75">
      <c r="O12605" s="12"/>
    </row>
    <row r="12606" ht="12.75">
      <c r="O12606" s="12"/>
    </row>
    <row r="12607" ht="12.75">
      <c r="O12607" s="12"/>
    </row>
    <row r="12608" ht="12.75">
      <c r="O12608" s="12"/>
    </row>
    <row r="12609" ht="12.75">
      <c r="O12609" s="12"/>
    </row>
    <row r="12610" ht="12.75">
      <c r="O12610" s="12"/>
    </row>
    <row r="12611" ht="12.75">
      <c r="O12611" s="12"/>
    </row>
    <row r="12612" ht="12.75">
      <c r="O12612" s="12"/>
    </row>
    <row r="12613" ht="12.75">
      <c r="O12613" s="12"/>
    </row>
    <row r="12614" ht="12.75">
      <c r="O12614" s="12"/>
    </row>
    <row r="12615" ht="12.75">
      <c r="O12615" s="12"/>
    </row>
    <row r="12616" ht="12.75">
      <c r="O12616" s="12"/>
    </row>
    <row r="12617" ht="12.75">
      <c r="O12617" s="12"/>
    </row>
    <row r="12618" ht="12.75">
      <c r="O12618" s="12"/>
    </row>
    <row r="12619" ht="12.75">
      <c r="O12619" s="12"/>
    </row>
    <row r="12620" ht="12.75">
      <c r="O12620" s="12"/>
    </row>
    <row r="12621" ht="12.75">
      <c r="O12621" s="12"/>
    </row>
    <row r="12622" ht="12.75">
      <c r="O12622" s="12"/>
    </row>
    <row r="12623" ht="12.75">
      <c r="O12623" s="12"/>
    </row>
    <row r="12624" ht="12.75">
      <c r="O12624" s="12"/>
    </row>
    <row r="12625" ht="12.75">
      <c r="O12625" s="12"/>
    </row>
    <row r="12626" ht="12.75">
      <c r="O12626" s="12"/>
    </row>
    <row r="12627" ht="12.75">
      <c r="O12627" s="12"/>
    </row>
    <row r="12628" ht="12.75">
      <c r="O12628" s="12"/>
    </row>
    <row r="12629" ht="12.75">
      <c r="O12629" s="12"/>
    </row>
    <row r="12630" ht="12.75">
      <c r="O12630" s="12"/>
    </row>
    <row r="12631" ht="12.75">
      <c r="O12631" s="12"/>
    </row>
    <row r="12632" ht="12.75">
      <c r="O12632" s="12"/>
    </row>
    <row r="12633" ht="12.75">
      <c r="O12633" s="12"/>
    </row>
    <row r="12634" ht="12.75">
      <c r="O12634" s="12"/>
    </row>
    <row r="12635" ht="12.75">
      <c r="O12635" s="12"/>
    </row>
    <row r="12636" ht="12.75">
      <c r="O12636" s="12"/>
    </row>
    <row r="12637" ht="12.75">
      <c r="O12637" s="12"/>
    </row>
    <row r="12638" ht="12.75">
      <c r="O12638" s="12"/>
    </row>
    <row r="12639" ht="12.75">
      <c r="O12639" s="12"/>
    </row>
    <row r="12640" ht="12.75">
      <c r="O12640" s="12"/>
    </row>
    <row r="12641" ht="12.75">
      <c r="O12641" s="12"/>
    </row>
    <row r="12642" ht="12.75">
      <c r="O12642" s="12"/>
    </row>
    <row r="12643" ht="12.75">
      <c r="O12643" s="12"/>
    </row>
    <row r="12644" ht="12.75">
      <c r="O12644" s="12"/>
    </row>
    <row r="12645" ht="12.75">
      <c r="O12645" s="12"/>
    </row>
    <row r="12646" ht="12.75">
      <c r="O12646" s="12"/>
    </row>
    <row r="12647" ht="12.75">
      <c r="O12647" s="12"/>
    </row>
    <row r="12648" ht="12.75">
      <c r="O12648" s="12"/>
    </row>
    <row r="12649" ht="12.75">
      <c r="O12649" s="12"/>
    </row>
    <row r="12650" ht="12.75">
      <c r="O12650" s="12"/>
    </row>
    <row r="12651" ht="12.75">
      <c r="O12651" s="12"/>
    </row>
    <row r="12652" ht="12.75">
      <c r="O12652" s="12"/>
    </row>
    <row r="12653" ht="12.75">
      <c r="O12653" s="12"/>
    </row>
    <row r="12654" ht="12.75">
      <c r="O12654" s="12"/>
    </row>
    <row r="12655" ht="12.75">
      <c r="O12655" s="12"/>
    </row>
    <row r="12656" ht="12.75">
      <c r="O12656" s="12"/>
    </row>
    <row r="12657" ht="12.75">
      <c r="O12657" s="12"/>
    </row>
    <row r="12658" ht="12.75">
      <c r="O12658" s="12"/>
    </row>
    <row r="12659" ht="12.75">
      <c r="O12659" s="12"/>
    </row>
    <row r="12660" ht="12.75">
      <c r="O12660" s="12"/>
    </row>
    <row r="12661" ht="12.75">
      <c r="O12661" s="12"/>
    </row>
    <row r="12662" ht="12.75">
      <c r="O12662" s="12"/>
    </row>
    <row r="12663" ht="12.75">
      <c r="O12663" s="12"/>
    </row>
    <row r="12664" ht="12.75">
      <c r="O12664" s="12"/>
    </row>
    <row r="12665" ht="12.75">
      <c r="O12665" s="12"/>
    </row>
    <row r="12666" ht="12.75">
      <c r="O12666" s="12"/>
    </row>
    <row r="12667" ht="12.75">
      <c r="O12667" s="12"/>
    </row>
    <row r="12668" ht="12.75">
      <c r="O12668" s="12"/>
    </row>
    <row r="12669" ht="12.75">
      <c r="O12669" s="12"/>
    </row>
    <row r="12670" ht="12.75">
      <c r="O12670" s="12"/>
    </row>
    <row r="12671" ht="12.75">
      <c r="O12671" s="12"/>
    </row>
    <row r="12672" ht="12.75">
      <c r="O12672" s="12"/>
    </row>
    <row r="12673" ht="12.75">
      <c r="O12673" s="12"/>
    </row>
    <row r="12674" ht="12.75">
      <c r="O12674" s="12"/>
    </row>
    <row r="12675" ht="12.75">
      <c r="O12675" s="12"/>
    </row>
    <row r="12676" ht="12.75">
      <c r="O12676" s="12"/>
    </row>
    <row r="12677" ht="12.75">
      <c r="O12677" s="12"/>
    </row>
    <row r="12678" ht="12.75">
      <c r="O12678" s="12"/>
    </row>
    <row r="12679" ht="12.75">
      <c r="O12679" s="12"/>
    </row>
    <row r="12680" ht="12.75">
      <c r="O12680" s="12"/>
    </row>
    <row r="12681" ht="12.75">
      <c r="O12681" s="12"/>
    </row>
    <row r="12682" ht="12.75">
      <c r="O12682" s="12"/>
    </row>
    <row r="12683" ht="12.75">
      <c r="O12683" s="12"/>
    </row>
    <row r="12684" ht="12.75">
      <c r="O12684" s="12"/>
    </row>
    <row r="12685" ht="12.75">
      <c r="O12685" s="12"/>
    </row>
    <row r="12686" ht="12.75">
      <c r="O12686" s="12"/>
    </row>
    <row r="12687" ht="12.75">
      <c r="O12687" s="12"/>
    </row>
    <row r="12688" ht="12.75">
      <c r="O12688" s="12"/>
    </row>
    <row r="12689" ht="12.75">
      <c r="O12689" s="12"/>
    </row>
    <row r="12690" ht="12.75">
      <c r="O12690" s="12"/>
    </row>
    <row r="12691" ht="12.75">
      <c r="O12691" s="12"/>
    </row>
    <row r="12692" ht="12.75">
      <c r="O12692" s="12"/>
    </row>
    <row r="12693" ht="12.75">
      <c r="O12693" s="12"/>
    </row>
    <row r="12694" ht="12.75">
      <c r="O12694" s="12"/>
    </row>
    <row r="12695" ht="12.75">
      <c r="O12695" s="12"/>
    </row>
    <row r="12696" ht="12.75">
      <c r="O12696" s="12"/>
    </row>
    <row r="12697" ht="12.75">
      <c r="O12697" s="12"/>
    </row>
    <row r="12698" ht="12.75">
      <c r="O12698" s="12"/>
    </row>
    <row r="12699" ht="12.75">
      <c r="O12699" s="12"/>
    </row>
    <row r="12700" ht="12.75">
      <c r="O12700" s="12"/>
    </row>
    <row r="12701" ht="12.75">
      <c r="O12701" s="12"/>
    </row>
    <row r="12702" ht="12.75">
      <c r="O12702" s="12"/>
    </row>
    <row r="12703" ht="12.75">
      <c r="O12703" s="12"/>
    </row>
    <row r="12704" ht="12.75">
      <c r="O12704" s="12"/>
    </row>
    <row r="12705" ht="12.75">
      <c r="O12705" s="12"/>
    </row>
    <row r="12706" ht="12.75">
      <c r="O12706" s="12"/>
    </row>
    <row r="12707" ht="12.75">
      <c r="O12707" s="12"/>
    </row>
    <row r="12708" ht="12.75">
      <c r="O12708" s="12"/>
    </row>
    <row r="12709" ht="12.75">
      <c r="O12709" s="12"/>
    </row>
    <row r="12710" ht="12.75">
      <c r="O12710" s="12"/>
    </row>
    <row r="12711" ht="12.75">
      <c r="O12711" s="12"/>
    </row>
    <row r="12712" ht="12.75">
      <c r="O12712" s="12"/>
    </row>
    <row r="12713" ht="12.75">
      <c r="O12713" s="12"/>
    </row>
    <row r="12714" ht="12.75">
      <c r="O12714" s="12"/>
    </row>
    <row r="12715" ht="12.75">
      <c r="O12715" s="12"/>
    </row>
    <row r="12716" ht="12.75">
      <c r="O12716" s="12"/>
    </row>
    <row r="12717" ht="12.75">
      <c r="O12717" s="12"/>
    </row>
    <row r="12718" ht="12.75">
      <c r="O12718" s="12"/>
    </row>
    <row r="12719" ht="12.75">
      <c r="O12719" s="12"/>
    </row>
    <row r="12720" ht="12.75">
      <c r="O12720" s="12"/>
    </row>
    <row r="12721" ht="12.75">
      <c r="O12721" s="12"/>
    </row>
    <row r="12722" ht="12.75">
      <c r="O12722" s="12"/>
    </row>
    <row r="12723" ht="12.75">
      <c r="O12723" s="12"/>
    </row>
    <row r="12724" ht="12.75">
      <c r="O12724" s="12"/>
    </row>
    <row r="12725" ht="12.75">
      <c r="O12725" s="12"/>
    </row>
    <row r="12726" ht="12.75">
      <c r="O12726" s="12"/>
    </row>
    <row r="12727" ht="12.75">
      <c r="O12727" s="12"/>
    </row>
    <row r="12728" ht="12.75">
      <c r="O12728" s="12"/>
    </row>
    <row r="12729" ht="12.75">
      <c r="O12729" s="12"/>
    </row>
    <row r="12730" ht="12.75">
      <c r="O12730" s="12"/>
    </row>
    <row r="12731" ht="12.75">
      <c r="O12731" s="12"/>
    </row>
    <row r="12732" ht="12.75">
      <c r="O12732" s="12"/>
    </row>
    <row r="12733" ht="12.75">
      <c r="O12733" s="12"/>
    </row>
    <row r="12734" ht="12.75">
      <c r="O12734" s="12"/>
    </row>
    <row r="12735" ht="12.75">
      <c r="O12735" s="12"/>
    </row>
    <row r="12736" ht="12.75">
      <c r="O12736" s="12"/>
    </row>
    <row r="12737" ht="12.75">
      <c r="O12737" s="12"/>
    </row>
    <row r="12738" ht="12.75">
      <c r="O12738" s="12"/>
    </row>
    <row r="12739" ht="12.75">
      <c r="O12739" s="12"/>
    </row>
    <row r="12740" ht="12.75">
      <c r="O12740" s="12"/>
    </row>
    <row r="12741" ht="12.75">
      <c r="O12741" s="12"/>
    </row>
    <row r="12742" ht="12.75">
      <c r="O12742" s="12"/>
    </row>
    <row r="12743" ht="12.75">
      <c r="O12743" s="12"/>
    </row>
    <row r="12744" ht="12.75">
      <c r="O12744" s="12"/>
    </row>
    <row r="12745" ht="12.75">
      <c r="O12745" s="12"/>
    </row>
    <row r="12746" ht="12.75">
      <c r="O12746" s="12"/>
    </row>
    <row r="12747" ht="12.75">
      <c r="O12747" s="12"/>
    </row>
    <row r="12748" ht="12.75">
      <c r="O12748" s="12"/>
    </row>
    <row r="12749" ht="12.75">
      <c r="O12749" s="12"/>
    </row>
    <row r="12750" ht="12.75">
      <c r="O12750" s="12"/>
    </row>
    <row r="12751" ht="12.75">
      <c r="O12751" s="12"/>
    </row>
    <row r="12752" ht="12.75">
      <c r="O12752" s="12"/>
    </row>
    <row r="12753" ht="12.75">
      <c r="O12753" s="12"/>
    </row>
    <row r="12754" ht="12.75">
      <c r="O12754" s="12"/>
    </row>
    <row r="12755" ht="12.75">
      <c r="O12755" s="12"/>
    </row>
    <row r="12756" ht="12.75">
      <c r="O12756" s="12"/>
    </row>
    <row r="12757" ht="12.75">
      <c r="O12757" s="12"/>
    </row>
    <row r="12758" ht="12.75">
      <c r="O12758" s="12"/>
    </row>
    <row r="12759" ht="12.75">
      <c r="O12759" s="12"/>
    </row>
    <row r="12760" ht="12.75">
      <c r="O12760" s="12"/>
    </row>
    <row r="12761" ht="12.75">
      <c r="O12761" s="12"/>
    </row>
    <row r="12762" ht="12.75">
      <c r="O12762" s="12"/>
    </row>
    <row r="12763" ht="12.75">
      <c r="O12763" s="12"/>
    </row>
    <row r="12764" ht="12.75">
      <c r="O12764" s="12"/>
    </row>
    <row r="12765" ht="12.75">
      <c r="O12765" s="12"/>
    </row>
    <row r="12766" ht="12.75">
      <c r="O12766" s="12"/>
    </row>
    <row r="12767" ht="12.75">
      <c r="O12767" s="12"/>
    </row>
    <row r="12768" ht="12.75">
      <c r="O12768" s="12"/>
    </row>
    <row r="12769" ht="12.75">
      <c r="O12769" s="12"/>
    </row>
    <row r="12770" ht="12.75">
      <c r="O12770" s="12"/>
    </row>
    <row r="12771" ht="12.75">
      <c r="O12771" s="12"/>
    </row>
    <row r="12772" ht="12.75">
      <c r="O12772" s="12"/>
    </row>
    <row r="12773" ht="12.75">
      <c r="O12773" s="12"/>
    </row>
    <row r="12774" ht="12.75">
      <c r="O12774" s="12"/>
    </row>
    <row r="12775" ht="12.75">
      <c r="O12775" s="12"/>
    </row>
    <row r="12776" ht="12.75">
      <c r="O12776" s="12"/>
    </row>
    <row r="12777" ht="12.75">
      <c r="O12777" s="12"/>
    </row>
    <row r="12778" ht="12.75">
      <c r="O12778" s="12"/>
    </row>
    <row r="12779" ht="12.75">
      <c r="O12779" s="12"/>
    </row>
    <row r="12780" ht="12.75">
      <c r="O12780" s="12"/>
    </row>
    <row r="12781" ht="12.75">
      <c r="O12781" s="12"/>
    </row>
    <row r="12782" ht="12.75">
      <c r="O12782" s="12"/>
    </row>
    <row r="12783" ht="12.75">
      <c r="O12783" s="12"/>
    </row>
    <row r="12784" ht="12.75">
      <c r="O12784" s="12"/>
    </row>
    <row r="12785" ht="12.75">
      <c r="O12785" s="12"/>
    </row>
    <row r="12786" ht="12.75">
      <c r="O12786" s="12"/>
    </row>
    <row r="12787" ht="12.75">
      <c r="O12787" s="12"/>
    </row>
    <row r="12788" ht="12.75">
      <c r="O12788" s="12"/>
    </row>
    <row r="12789" ht="12.75">
      <c r="O12789" s="12"/>
    </row>
    <row r="12790" ht="12.75">
      <c r="O12790" s="12"/>
    </row>
    <row r="12791" ht="12.75">
      <c r="O12791" s="12"/>
    </row>
    <row r="12792" ht="12.75">
      <c r="O12792" s="12"/>
    </row>
    <row r="12793" ht="12.75">
      <c r="O12793" s="12"/>
    </row>
    <row r="12794" ht="12.75">
      <c r="O12794" s="12"/>
    </row>
    <row r="12795" ht="12.75">
      <c r="O12795" s="12"/>
    </row>
    <row r="12796" ht="12.75">
      <c r="O12796" s="12"/>
    </row>
    <row r="12797" ht="12.75">
      <c r="O12797" s="12"/>
    </row>
    <row r="12798" ht="12.75">
      <c r="O12798" s="12"/>
    </row>
    <row r="12799" ht="12.75">
      <c r="O12799" s="12"/>
    </row>
    <row r="12800" ht="12.75">
      <c r="O12800" s="12"/>
    </row>
    <row r="12801" ht="12.75">
      <c r="O12801" s="12"/>
    </row>
    <row r="12802" ht="12.75">
      <c r="O12802" s="12"/>
    </row>
    <row r="12803" ht="12.75">
      <c r="O12803" s="12"/>
    </row>
    <row r="12804" ht="12.75">
      <c r="O12804" s="12"/>
    </row>
    <row r="12805" ht="12.75">
      <c r="O12805" s="12"/>
    </row>
    <row r="12806" ht="12.75">
      <c r="O12806" s="12"/>
    </row>
    <row r="12807" ht="12.75">
      <c r="O12807" s="12"/>
    </row>
    <row r="12808" ht="12.75">
      <c r="O12808" s="12"/>
    </row>
    <row r="12809" ht="12.75">
      <c r="O12809" s="12"/>
    </row>
    <row r="12810" ht="12.75">
      <c r="O12810" s="12"/>
    </row>
    <row r="12811" ht="12.75">
      <c r="O12811" s="12"/>
    </row>
    <row r="12812" ht="12.75">
      <c r="O12812" s="12"/>
    </row>
    <row r="12813" ht="12.75">
      <c r="O12813" s="12"/>
    </row>
    <row r="12814" ht="12.75">
      <c r="O12814" s="12"/>
    </row>
    <row r="12815" ht="12.75">
      <c r="O12815" s="12"/>
    </row>
    <row r="12816" ht="12.75">
      <c r="O12816" s="12"/>
    </row>
    <row r="12817" ht="12.75">
      <c r="O12817" s="12"/>
    </row>
    <row r="12818" ht="12.75">
      <c r="O12818" s="12"/>
    </row>
    <row r="12819" ht="12.75">
      <c r="O12819" s="12"/>
    </row>
    <row r="12820" ht="12.75">
      <c r="O12820" s="12"/>
    </row>
    <row r="12821" ht="12.75">
      <c r="O12821" s="12"/>
    </row>
    <row r="12822" ht="12.75">
      <c r="O12822" s="12"/>
    </row>
    <row r="12823" ht="12.75">
      <c r="O12823" s="12"/>
    </row>
    <row r="12824" ht="12.75">
      <c r="O12824" s="12"/>
    </row>
    <row r="12825" ht="12.75">
      <c r="O12825" s="12"/>
    </row>
    <row r="12826" ht="12.75">
      <c r="O12826" s="12"/>
    </row>
    <row r="12827" ht="12.75">
      <c r="O12827" s="12"/>
    </row>
    <row r="12828" ht="12.75">
      <c r="O12828" s="12"/>
    </row>
    <row r="12829" ht="12.75">
      <c r="O12829" s="12"/>
    </row>
    <row r="12830" ht="12.75">
      <c r="O12830" s="12"/>
    </row>
    <row r="12831" ht="12.75">
      <c r="O12831" s="12"/>
    </row>
    <row r="12832" ht="12.75">
      <c r="O12832" s="12"/>
    </row>
    <row r="12833" ht="12.75">
      <c r="O12833" s="12"/>
    </row>
    <row r="12834" ht="12.75">
      <c r="O12834" s="12"/>
    </row>
    <row r="12835" ht="12.75">
      <c r="O12835" s="12"/>
    </row>
    <row r="12836" ht="12.75">
      <c r="O12836" s="12"/>
    </row>
    <row r="12837" ht="12.75">
      <c r="O12837" s="12"/>
    </row>
    <row r="12838" ht="12.75">
      <c r="O12838" s="12"/>
    </row>
    <row r="12839" ht="12.75">
      <c r="O12839" s="12"/>
    </row>
    <row r="12840" ht="12.75">
      <c r="O12840" s="12"/>
    </row>
    <row r="12841" ht="12.75">
      <c r="O12841" s="12"/>
    </row>
    <row r="12842" ht="12.75">
      <c r="O12842" s="12"/>
    </row>
    <row r="12843" ht="12.75">
      <c r="O12843" s="12"/>
    </row>
    <row r="12844" ht="12.75">
      <c r="O12844" s="12"/>
    </row>
    <row r="12845" ht="12.75">
      <c r="O12845" s="12"/>
    </row>
    <row r="12846" ht="12.75">
      <c r="O12846" s="12"/>
    </row>
    <row r="12847" ht="12.75">
      <c r="O12847" s="12"/>
    </row>
    <row r="12848" ht="12.75">
      <c r="O12848" s="12"/>
    </row>
    <row r="12849" ht="12.75">
      <c r="O12849" s="12"/>
    </row>
    <row r="12850" ht="12.75">
      <c r="O12850" s="12"/>
    </row>
    <row r="12851" ht="12.75">
      <c r="O12851" s="12"/>
    </row>
    <row r="12852" ht="12.75">
      <c r="O12852" s="12"/>
    </row>
    <row r="12853" ht="12.75">
      <c r="O12853" s="12"/>
    </row>
    <row r="12854" ht="12.75">
      <c r="O12854" s="12"/>
    </row>
    <row r="12855" ht="12.75">
      <c r="O12855" s="12"/>
    </row>
    <row r="12856" ht="12.75">
      <c r="O12856" s="12"/>
    </row>
    <row r="12857" ht="12.75">
      <c r="O12857" s="12"/>
    </row>
    <row r="12858" ht="12.75">
      <c r="O12858" s="12"/>
    </row>
    <row r="12859" ht="12.75">
      <c r="O12859" s="12"/>
    </row>
    <row r="12860" ht="12.75">
      <c r="O12860" s="12"/>
    </row>
    <row r="12861" ht="12.75">
      <c r="O12861" s="12"/>
    </row>
    <row r="12862" ht="12.75">
      <c r="O12862" s="12"/>
    </row>
    <row r="12863" ht="12.75">
      <c r="O12863" s="12"/>
    </row>
    <row r="12864" ht="12.75">
      <c r="O12864" s="12"/>
    </row>
    <row r="12865" ht="12.75">
      <c r="O12865" s="12"/>
    </row>
    <row r="12866" ht="12.75">
      <c r="O12866" s="12"/>
    </row>
    <row r="12867" ht="12.75">
      <c r="O12867" s="12"/>
    </row>
    <row r="12868" ht="12.75">
      <c r="O12868" s="12"/>
    </row>
    <row r="12869" ht="12.75">
      <c r="O12869" s="12"/>
    </row>
    <row r="12870" ht="12.75">
      <c r="O12870" s="12"/>
    </row>
    <row r="12871" ht="12.75">
      <c r="O12871" s="12"/>
    </row>
    <row r="12872" ht="12.75">
      <c r="O12872" s="12"/>
    </row>
    <row r="12873" ht="12.75">
      <c r="O12873" s="12"/>
    </row>
    <row r="12874" ht="12.75">
      <c r="O12874" s="12"/>
    </row>
    <row r="12875" ht="12.75">
      <c r="O12875" s="12"/>
    </row>
    <row r="12876" ht="12.75">
      <c r="O12876" s="12"/>
    </row>
    <row r="12877" ht="12.75">
      <c r="O12877" s="12"/>
    </row>
    <row r="12878" ht="12.75">
      <c r="O12878" s="12"/>
    </row>
    <row r="12879" ht="12.75">
      <c r="O12879" s="12"/>
    </row>
    <row r="12880" ht="12.75">
      <c r="O12880" s="12"/>
    </row>
    <row r="12881" ht="12.75">
      <c r="O12881" s="12"/>
    </row>
    <row r="12882" ht="12.75">
      <c r="O12882" s="12"/>
    </row>
    <row r="12883" ht="12.75">
      <c r="O12883" s="12"/>
    </row>
    <row r="12884" ht="12.75">
      <c r="O12884" s="12"/>
    </row>
    <row r="12885" ht="12.75">
      <c r="O12885" s="12"/>
    </row>
    <row r="12886" ht="12.75">
      <c r="O12886" s="12"/>
    </row>
    <row r="12887" ht="12.75">
      <c r="O12887" s="12"/>
    </row>
    <row r="12888" ht="12.75">
      <c r="O12888" s="12"/>
    </row>
    <row r="12889" ht="12.75">
      <c r="O12889" s="12"/>
    </row>
    <row r="12890" ht="12.75">
      <c r="O12890" s="12"/>
    </row>
    <row r="12891" ht="12.75">
      <c r="O12891" s="12"/>
    </row>
    <row r="12892" ht="12.75">
      <c r="O12892" s="12"/>
    </row>
    <row r="12893" ht="12.75">
      <c r="O12893" s="12"/>
    </row>
    <row r="12894" ht="12.75">
      <c r="O12894" s="12"/>
    </row>
    <row r="12895" ht="12.75">
      <c r="O12895" s="12"/>
    </row>
    <row r="12896" ht="12.75">
      <c r="O12896" s="12"/>
    </row>
    <row r="12897" ht="12.75">
      <c r="O12897" s="12"/>
    </row>
    <row r="12898" ht="12.75">
      <c r="O12898" s="12"/>
    </row>
    <row r="12899" ht="12.75">
      <c r="O12899" s="12"/>
    </row>
    <row r="12900" ht="12.75">
      <c r="O12900" s="12"/>
    </row>
    <row r="12901" ht="12.75">
      <c r="O12901" s="12"/>
    </row>
    <row r="12902" ht="12.75">
      <c r="O12902" s="12"/>
    </row>
    <row r="12903" ht="12.75">
      <c r="O12903" s="12"/>
    </row>
    <row r="12904" ht="12.75">
      <c r="O12904" s="12"/>
    </row>
    <row r="12905" ht="12.75">
      <c r="O12905" s="12"/>
    </row>
    <row r="12906" ht="12.75">
      <c r="O12906" s="12"/>
    </row>
    <row r="12907" ht="12.75">
      <c r="O12907" s="12"/>
    </row>
    <row r="12908" ht="12.75">
      <c r="O12908" s="12"/>
    </row>
    <row r="12909" ht="12.75">
      <c r="O12909" s="12"/>
    </row>
    <row r="12910" ht="12.75">
      <c r="O12910" s="12"/>
    </row>
    <row r="12911" ht="12.75">
      <c r="O12911" s="12"/>
    </row>
    <row r="12912" ht="12.75">
      <c r="O12912" s="12"/>
    </row>
    <row r="12913" ht="12.75">
      <c r="O12913" s="12"/>
    </row>
    <row r="12914" ht="12.75">
      <c r="O12914" s="12"/>
    </row>
    <row r="12915" ht="12.75">
      <c r="O12915" s="12"/>
    </row>
    <row r="12916" ht="12.75">
      <c r="O12916" s="12"/>
    </row>
    <row r="12917" ht="12.75">
      <c r="O12917" s="12"/>
    </row>
    <row r="12918" ht="12.75">
      <c r="O12918" s="12"/>
    </row>
    <row r="12919" ht="12.75">
      <c r="O12919" s="12"/>
    </row>
    <row r="12920" ht="12.75">
      <c r="O12920" s="12"/>
    </row>
    <row r="12921" ht="12.75">
      <c r="O12921" s="12"/>
    </row>
    <row r="12922" ht="12.75">
      <c r="O12922" s="12"/>
    </row>
    <row r="12923" ht="12.75">
      <c r="O12923" s="12"/>
    </row>
    <row r="12924" ht="12.75">
      <c r="O12924" s="12"/>
    </row>
    <row r="12925" ht="12.75">
      <c r="O12925" s="12"/>
    </row>
    <row r="12926" ht="12.75">
      <c r="O12926" s="12"/>
    </row>
    <row r="12927" ht="12.75">
      <c r="O12927" s="12"/>
    </row>
    <row r="12928" ht="12.75">
      <c r="O12928" s="12"/>
    </row>
    <row r="12929" ht="12.75">
      <c r="O12929" s="12"/>
    </row>
    <row r="12930" ht="12.75">
      <c r="O12930" s="12"/>
    </row>
    <row r="12931" ht="12.75">
      <c r="O12931" s="12"/>
    </row>
    <row r="12932" ht="12.75">
      <c r="O12932" s="12"/>
    </row>
    <row r="12933" ht="12.75">
      <c r="O12933" s="12"/>
    </row>
    <row r="12934" ht="12.75">
      <c r="O12934" s="12"/>
    </row>
    <row r="12935" ht="12.75">
      <c r="O12935" s="12"/>
    </row>
    <row r="12936" ht="12.75">
      <c r="O12936" s="12"/>
    </row>
    <row r="12937" ht="12.75">
      <c r="O12937" s="12"/>
    </row>
    <row r="12938" ht="12.75">
      <c r="O12938" s="12"/>
    </row>
    <row r="12939" ht="12.75">
      <c r="O12939" s="12"/>
    </row>
    <row r="12940" ht="12.75">
      <c r="O12940" s="12"/>
    </row>
    <row r="12941" ht="12.75">
      <c r="O12941" s="12"/>
    </row>
    <row r="12942" ht="12.75">
      <c r="O12942" s="12"/>
    </row>
    <row r="12943" ht="12.75">
      <c r="O12943" s="12"/>
    </row>
    <row r="12944" ht="12.75">
      <c r="O12944" s="12"/>
    </row>
    <row r="12945" ht="12.75">
      <c r="O12945" s="12"/>
    </row>
    <row r="12946" ht="12.75">
      <c r="O12946" s="12"/>
    </row>
    <row r="12947" ht="12.75">
      <c r="O12947" s="12"/>
    </row>
    <row r="12948" ht="12.75">
      <c r="O12948" s="12"/>
    </row>
    <row r="12949" ht="12.75">
      <c r="O12949" s="12"/>
    </row>
    <row r="12950" ht="12.75">
      <c r="O12950" s="12"/>
    </row>
    <row r="12951" ht="12.75">
      <c r="O12951" s="12"/>
    </row>
    <row r="12952" ht="12.75">
      <c r="O12952" s="12"/>
    </row>
    <row r="12953" ht="12.75">
      <c r="O12953" s="12"/>
    </row>
    <row r="12954" ht="12.75">
      <c r="O12954" s="12"/>
    </row>
    <row r="12955" ht="12.75">
      <c r="O12955" s="12"/>
    </row>
    <row r="12956" ht="12.75">
      <c r="O12956" s="12"/>
    </row>
    <row r="12957" ht="12.75">
      <c r="O12957" s="12"/>
    </row>
    <row r="12958" ht="12.75">
      <c r="O12958" s="12"/>
    </row>
    <row r="12959" ht="12.75">
      <c r="O12959" s="12"/>
    </row>
    <row r="12960" ht="12.75">
      <c r="O12960" s="12"/>
    </row>
    <row r="12961" ht="12.75">
      <c r="O12961" s="12"/>
    </row>
    <row r="12962" ht="12.75">
      <c r="O12962" s="12"/>
    </row>
    <row r="12963" ht="12.75">
      <c r="O12963" s="12"/>
    </row>
    <row r="12964" ht="12.75">
      <c r="O12964" s="12"/>
    </row>
    <row r="12965" ht="12.75">
      <c r="O12965" s="12"/>
    </row>
    <row r="12966" ht="12.75">
      <c r="O12966" s="12"/>
    </row>
    <row r="12967" ht="12.75">
      <c r="O12967" s="12"/>
    </row>
    <row r="12968" ht="12.75">
      <c r="O12968" s="12"/>
    </row>
    <row r="12969" ht="12.75">
      <c r="O12969" s="12"/>
    </row>
    <row r="12970" ht="12.75">
      <c r="O12970" s="12"/>
    </row>
    <row r="12971" ht="12.75">
      <c r="O12971" s="12"/>
    </row>
    <row r="12972" ht="12.75">
      <c r="O12972" s="12"/>
    </row>
    <row r="12973" ht="12.75">
      <c r="O12973" s="12"/>
    </row>
    <row r="12974" ht="12.75">
      <c r="O12974" s="12"/>
    </row>
    <row r="12975" ht="12.75">
      <c r="O12975" s="12"/>
    </row>
    <row r="12976" ht="12.75">
      <c r="O12976" s="12"/>
    </row>
    <row r="12977" ht="12.75">
      <c r="O12977" s="12"/>
    </row>
    <row r="12978" ht="12.75">
      <c r="O12978" s="12"/>
    </row>
    <row r="12979" ht="12.75">
      <c r="O12979" s="12"/>
    </row>
    <row r="12980" ht="12.75">
      <c r="O12980" s="12"/>
    </row>
    <row r="12981" ht="12.75">
      <c r="O12981" s="12"/>
    </row>
    <row r="12982" ht="12.75">
      <c r="O12982" s="12"/>
    </row>
    <row r="12983" ht="12.75">
      <c r="O12983" s="12"/>
    </row>
    <row r="12984" ht="12.75">
      <c r="O12984" s="12"/>
    </row>
    <row r="12985" ht="12.75">
      <c r="O12985" s="12"/>
    </row>
    <row r="12986" ht="12.75">
      <c r="O12986" s="12"/>
    </row>
    <row r="12987" ht="12.75">
      <c r="O12987" s="12"/>
    </row>
    <row r="12988" ht="12.75">
      <c r="O12988" s="12"/>
    </row>
    <row r="12989" ht="12.75">
      <c r="O12989" s="12"/>
    </row>
    <row r="12990" ht="12.75">
      <c r="O12990" s="12"/>
    </row>
    <row r="12991" ht="12.75">
      <c r="O12991" s="12"/>
    </row>
    <row r="12992" ht="12.75">
      <c r="O12992" s="12"/>
    </row>
    <row r="12993" ht="12.75">
      <c r="O12993" s="12"/>
    </row>
    <row r="12994" ht="12.75">
      <c r="O12994" s="12"/>
    </row>
    <row r="12995" ht="12.75">
      <c r="O12995" s="12"/>
    </row>
    <row r="12996" ht="12.75">
      <c r="O12996" s="12"/>
    </row>
    <row r="12997" ht="12.75">
      <c r="O12997" s="12"/>
    </row>
    <row r="12998" ht="12.75">
      <c r="O12998" s="12"/>
    </row>
    <row r="12999" ht="12.75">
      <c r="O12999" s="12"/>
    </row>
    <row r="13000" ht="12.75">
      <c r="O13000" s="12"/>
    </row>
    <row r="13001" ht="12.75">
      <c r="O13001" s="12"/>
    </row>
    <row r="13002" ht="12.75">
      <c r="O13002" s="12"/>
    </row>
    <row r="13003" ht="12.75">
      <c r="O13003" s="12"/>
    </row>
    <row r="13004" ht="12.75">
      <c r="O13004" s="12"/>
    </row>
    <row r="13005" ht="12.75">
      <c r="O13005" s="12"/>
    </row>
    <row r="13006" ht="12.75">
      <c r="O13006" s="12"/>
    </row>
    <row r="13007" ht="12.75">
      <c r="O13007" s="12"/>
    </row>
    <row r="13008" ht="12.75">
      <c r="O13008" s="12"/>
    </row>
    <row r="13009" ht="12.75">
      <c r="O13009" s="12"/>
    </row>
    <row r="13010" ht="12.75">
      <c r="O13010" s="12"/>
    </row>
    <row r="13011" ht="12.75">
      <c r="O13011" s="12"/>
    </row>
    <row r="13012" ht="12.75">
      <c r="O13012" s="12"/>
    </row>
    <row r="13013" ht="12.75">
      <c r="O13013" s="12"/>
    </row>
    <row r="13014" ht="12.75">
      <c r="O13014" s="12"/>
    </row>
    <row r="13015" ht="12.75">
      <c r="O13015" s="12"/>
    </row>
    <row r="13016" ht="12.75">
      <c r="O13016" s="12"/>
    </row>
    <row r="13017" ht="12.75">
      <c r="O13017" s="12"/>
    </row>
    <row r="13018" ht="12.75">
      <c r="O13018" s="12"/>
    </row>
    <row r="13019" ht="12.75">
      <c r="O13019" s="12"/>
    </row>
    <row r="13020" ht="12.75">
      <c r="O13020" s="12"/>
    </row>
    <row r="13021" ht="12.75">
      <c r="O13021" s="12"/>
    </row>
    <row r="13022" ht="12.75">
      <c r="O13022" s="12"/>
    </row>
    <row r="13023" ht="12.75">
      <c r="O13023" s="12"/>
    </row>
    <row r="13024" ht="12.75">
      <c r="O13024" s="12"/>
    </row>
    <row r="13025" ht="12.75">
      <c r="O13025" s="12"/>
    </row>
    <row r="13026" ht="12.75">
      <c r="O13026" s="12"/>
    </row>
    <row r="13027" ht="12.75">
      <c r="O13027" s="12"/>
    </row>
    <row r="13028" ht="12.75">
      <c r="O13028" s="12"/>
    </row>
    <row r="13029" ht="12.75">
      <c r="O13029" s="12"/>
    </row>
    <row r="13030" ht="12.75">
      <c r="O13030" s="12"/>
    </row>
    <row r="13031" ht="12.75">
      <c r="O13031" s="12"/>
    </row>
    <row r="13032" ht="12.75">
      <c r="O13032" s="12"/>
    </row>
    <row r="13033" ht="12.75">
      <c r="O13033" s="12"/>
    </row>
    <row r="13034" ht="12.75">
      <c r="O13034" s="12"/>
    </row>
    <row r="13035" ht="12.75">
      <c r="O13035" s="12"/>
    </row>
    <row r="13036" ht="12.75">
      <c r="O13036" s="12"/>
    </row>
    <row r="13037" ht="12.75">
      <c r="O13037" s="12"/>
    </row>
    <row r="13038" ht="12.75">
      <c r="O13038" s="12"/>
    </row>
    <row r="13039" ht="12.75">
      <c r="O13039" s="12"/>
    </row>
    <row r="13040" ht="12.75">
      <c r="O13040" s="12"/>
    </row>
    <row r="13041" ht="12.75">
      <c r="O13041" s="12"/>
    </row>
    <row r="13042" ht="12.75">
      <c r="O13042" s="12"/>
    </row>
    <row r="13043" ht="12.75">
      <c r="O13043" s="12"/>
    </row>
    <row r="13044" ht="12.75">
      <c r="O13044" s="12"/>
    </row>
    <row r="13045" ht="12.75">
      <c r="O13045" s="12"/>
    </row>
    <row r="13046" ht="12.75">
      <c r="O13046" s="12"/>
    </row>
    <row r="13047" ht="12.75">
      <c r="O13047" s="12"/>
    </row>
    <row r="13048" ht="12.75">
      <c r="O13048" s="12"/>
    </row>
    <row r="13049" ht="12.75">
      <c r="O13049" s="12"/>
    </row>
    <row r="13050" ht="12.75">
      <c r="O13050" s="12"/>
    </row>
    <row r="13051" ht="12.75">
      <c r="O13051" s="12"/>
    </row>
    <row r="13052" ht="12.75">
      <c r="O13052" s="12"/>
    </row>
    <row r="13053" ht="12.75">
      <c r="O13053" s="12"/>
    </row>
    <row r="13054" ht="12.75">
      <c r="O13054" s="12"/>
    </row>
    <row r="13055" ht="12.75">
      <c r="O13055" s="12"/>
    </row>
    <row r="13056" ht="12.75">
      <c r="O13056" s="12"/>
    </row>
    <row r="13057" ht="12.75">
      <c r="O13057" s="12"/>
    </row>
    <row r="13058" ht="12.75">
      <c r="O13058" s="12"/>
    </row>
    <row r="13059" ht="12.75">
      <c r="O13059" s="12"/>
    </row>
    <row r="13060" ht="12.75">
      <c r="O13060" s="12"/>
    </row>
    <row r="13061" ht="12.75">
      <c r="O13061" s="12"/>
    </row>
    <row r="13062" ht="12.75">
      <c r="O13062" s="12"/>
    </row>
    <row r="13063" ht="12.75">
      <c r="O13063" s="12"/>
    </row>
    <row r="13064" ht="12.75">
      <c r="O13064" s="12"/>
    </row>
    <row r="13065" ht="12.75">
      <c r="O13065" s="12"/>
    </row>
    <row r="13066" ht="12.75">
      <c r="O13066" s="12"/>
    </row>
    <row r="13067" ht="12.75">
      <c r="O13067" s="12"/>
    </row>
    <row r="13068" ht="12.75">
      <c r="O13068" s="12"/>
    </row>
    <row r="13069" ht="12.75">
      <c r="O13069" s="12"/>
    </row>
    <row r="13070" ht="12.75">
      <c r="O13070" s="12"/>
    </row>
    <row r="13071" ht="12.75">
      <c r="O13071" s="12"/>
    </row>
    <row r="13072" ht="12.75">
      <c r="O13072" s="12"/>
    </row>
    <row r="13073" ht="12.75">
      <c r="O13073" s="12"/>
    </row>
    <row r="13074" ht="12.75">
      <c r="O13074" s="12"/>
    </row>
    <row r="13075" ht="12.75">
      <c r="O13075" s="12"/>
    </row>
    <row r="13076" ht="12.75">
      <c r="O13076" s="12"/>
    </row>
    <row r="13077" ht="12.75">
      <c r="O13077" s="12"/>
    </row>
    <row r="13078" ht="12.75">
      <c r="O13078" s="12"/>
    </row>
    <row r="13079" ht="12.75">
      <c r="O13079" s="12"/>
    </row>
    <row r="13080" ht="12.75">
      <c r="O13080" s="12"/>
    </row>
    <row r="13081" ht="12.75">
      <c r="O13081" s="12"/>
    </row>
    <row r="13082" ht="12.75">
      <c r="O13082" s="12"/>
    </row>
    <row r="13083" ht="12.75">
      <c r="O13083" s="12"/>
    </row>
    <row r="13084" ht="12.75">
      <c r="O13084" s="12"/>
    </row>
    <row r="13085" ht="12.75">
      <c r="O13085" s="12"/>
    </row>
    <row r="13086" ht="12.75">
      <c r="O13086" s="12"/>
    </row>
    <row r="13087" ht="12.75">
      <c r="O13087" s="12"/>
    </row>
    <row r="13088" ht="12.75">
      <c r="O13088" s="12"/>
    </row>
    <row r="13089" ht="12.75">
      <c r="O13089" s="12"/>
    </row>
    <row r="13090" ht="12.75">
      <c r="O13090" s="12"/>
    </row>
    <row r="13091" ht="12.75">
      <c r="O13091" s="12"/>
    </row>
    <row r="13092" ht="12.75">
      <c r="O13092" s="12"/>
    </row>
    <row r="13093" ht="12.75">
      <c r="O13093" s="12"/>
    </row>
    <row r="13094" ht="12.75">
      <c r="O13094" s="12"/>
    </row>
    <row r="13095" ht="12.75">
      <c r="O13095" s="12"/>
    </row>
    <row r="13096" ht="12.75">
      <c r="O13096" s="12"/>
    </row>
    <row r="13097" ht="12.75">
      <c r="O13097" s="12"/>
    </row>
    <row r="13098" ht="12.75">
      <c r="O13098" s="12"/>
    </row>
    <row r="13099" ht="12.75">
      <c r="O13099" s="12"/>
    </row>
    <row r="13100" ht="12.75">
      <c r="O13100" s="12"/>
    </row>
    <row r="13101" ht="12.75">
      <c r="O13101" s="12"/>
    </row>
    <row r="13102" ht="12.75">
      <c r="O13102" s="12"/>
    </row>
    <row r="13103" ht="12.75">
      <c r="O13103" s="12"/>
    </row>
    <row r="13104" ht="12.75">
      <c r="O13104" s="12"/>
    </row>
    <row r="13105" ht="12.75">
      <c r="O13105" s="12"/>
    </row>
    <row r="13106" ht="12.75">
      <c r="O13106" s="12"/>
    </row>
    <row r="13107" ht="12.75">
      <c r="O13107" s="12"/>
    </row>
    <row r="13108" ht="12.75">
      <c r="O13108" s="12"/>
    </row>
    <row r="13109" ht="12.75">
      <c r="O13109" s="12"/>
    </row>
    <row r="13110" ht="12.75">
      <c r="O13110" s="12"/>
    </row>
    <row r="13111" ht="12.75">
      <c r="O13111" s="12"/>
    </row>
    <row r="13112" ht="12.75">
      <c r="O13112" s="12"/>
    </row>
    <row r="13113" ht="12.75">
      <c r="O13113" s="12"/>
    </row>
    <row r="13114" ht="12.75">
      <c r="O13114" s="12"/>
    </row>
    <row r="13115" ht="12.75">
      <c r="O13115" s="12"/>
    </row>
    <row r="13116" ht="12.75">
      <c r="O13116" s="12"/>
    </row>
    <row r="13117" ht="12.75">
      <c r="O13117" s="12"/>
    </row>
    <row r="13118" ht="12.75">
      <c r="O13118" s="12"/>
    </row>
    <row r="13119" ht="12.75">
      <c r="O13119" s="12"/>
    </row>
    <row r="13120" ht="12.75">
      <c r="O13120" s="12"/>
    </row>
    <row r="13121" ht="12.75">
      <c r="O13121" s="12"/>
    </row>
    <row r="13122" ht="12.75">
      <c r="O13122" s="12"/>
    </row>
    <row r="13123" ht="12.75">
      <c r="O13123" s="12"/>
    </row>
    <row r="13124" ht="12.75">
      <c r="O13124" s="12"/>
    </row>
    <row r="13125" ht="12.75">
      <c r="O13125" s="12"/>
    </row>
    <row r="13126" ht="12.75">
      <c r="O13126" s="12"/>
    </row>
    <row r="13127" ht="12.75">
      <c r="O13127" s="12"/>
    </row>
    <row r="13128" ht="12.75">
      <c r="O13128" s="12"/>
    </row>
    <row r="13129" ht="12.75">
      <c r="O13129" s="12"/>
    </row>
    <row r="13130" ht="12.75">
      <c r="O13130" s="12"/>
    </row>
    <row r="13131" ht="12.75">
      <c r="O13131" s="12"/>
    </row>
    <row r="13132" ht="12.75">
      <c r="O13132" s="12"/>
    </row>
    <row r="13133" ht="12.75">
      <c r="O13133" s="12"/>
    </row>
    <row r="13134" ht="12.75">
      <c r="O13134" s="12"/>
    </row>
    <row r="13135" ht="12.75">
      <c r="O13135" s="12"/>
    </row>
    <row r="13136" ht="12.75">
      <c r="O13136" s="12"/>
    </row>
    <row r="13137" ht="12.75">
      <c r="O13137" s="12"/>
    </row>
    <row r="13138" ht="12.75">
      <c r="O13138" s="12"/>
    </row>
    <row r="13139" ht="12.75">
      <c r="O13139" s="12"/>
    </row>
    <row r="13140" ht="12.75">
      <c r="O13140" s="12"/>
    </row>
    <row r="13141" ht="12.75">
      <c r="O13141" s="12"/>
    </row>
    <row r="13142" ht="12.75">
      <c r="O13142" s="12"/>
    </row>
    <row r="13143" ht="12.75">
      <c r="O13143" s="12"/>
    </row>
    <row r="13144" ht="12.75">
      <c r="O13144" s="12"/>
    </row>
    <row r="13145" ht="12.75">
      <c r="O13145" s="12"/>
    </row>
    <row r="13146" ht="12.75">
      <c r="O13146" s="12"/>
    </row>
    <row r="13147" ht="12.75">
      <c r="O13147" s="12"/>
    </row>
    <row r="13148" ht="12.75">
      <c r="O13148" s="12"/>
    </row>
    <row r="13149" ht="12.75">
      <c r="O13149" s="12"/>
    </row>
    <row r="13150" ht="12.75">
      <c r="O13150" s="12"/>
    </row>
    <row r="13151" ht="12.75">
      <c r="O13151" s="12"/>
    </row>
    <row r="13152" ht="12.75">
      <c r="O13152" s="12"/>
    </row>
    <row r="13153" ht="12.75">
      <c r="O13153" s="12"/>
    </row>
    <row r="13154" ht="12.75">
      <c r="O13154" s="12"/>
    </row>
    <row r="13155" ht="12.75">
      <c r="O13155" s="12"/>
    </row>
    <row r="13156" ht="12.75">
      <c r="O13156" s="12"/>
    </row>
    <row r="13157" ht="12.75">
      <c r="O13157" s="12"/>
    </row>
    <row r="13158" ht="12.75">
      <c r="O13158" s="12"/>
    </row>
    <row r="13159" ht="12.75">
      <c r="O13159" s="12"/>
    </row>
    <row r="13160" ht="12.75">
      <c r="O13160" s="12"/>
    </row>
    <row r="13161" ht="12.75">
      <c r="O13161" s="12"/>
    </row>
    <row r="13162" ht="12.75">
      <c r="O13162" s="12"/>
    </row>
    <row r="13163" ht="12.75">
      <c r="O13163" s="12"/>
    </row>
    <row r="13164" ht="12.75">
      <c r="O13164" s="12"/>
    </row>
    <row r="13165" ht="12.75">
      <c r="O13165" s="12"/>
    </row>
    <row r="13166" ht="12.75">
      <c r="O13166" s="12"/>
    </row>
    <row r="13167" ht="12.75">
      <c r="O13167" s="12"/>
    </row>
    <row r="13168" ht="12.75">
      <c r="O13168" s="12"/>
    </row>
    <row r="13169" ht="12.75">
      <c r="O13169" s="12"/>
    </row>
    <row r="13170" ht="12.75">
      <c r="O13170" s="12"/>
    </row>
    <row r="13171" ht="12.75">
      <c r="O13171" s="12"/>
    </row>
    <row r="13172" ht="12.75">
      <c r="O13172" s="12"/>
    </row>
    <row r="13173" ht="12.75">
      <c r="O13173" s="12"/>
    </row>
    <row r="13174" ht="12.75">
      <c r="O13174" s="12"/>
    </row>
    <row r="13175" ht="12.75">
      <c r="O13175" s="12"/>
    </row>
    <row r="13176" ht="12.75">
      <c r="O13176" s="12"/>
    </row>
    <row r="13177" ht="12.75">
      <c r="O13177" s="12"/>
    </row>
    <row r="13178" ht="12.75">
      <c r="O13178" s="12"/>
    </row>
    <row r="13179" ht="12.75">
      <c r="O13179" s="12"/>
    </row>
    <row r="13180" ht="12.75">
      <c r="O13180" s="12"/>
    </row>
    <row r="13181" ht="12.75">
      <c r="O13181" s="12"/>
    </row>
    <row r="13182" ht="12.75">
      <c r="O13182" s="12"/>
    </row>
    <row r="13183" ht="12.75">
      <c r="O13183" s="12"/>
    </row>
    <row r="13184" ht="12.75">
      <c r="O13184" s="12"/>
    </row>
    <row r="13185" ht="12.75">
      <c r="O13185" s="12"/>
    </row>
    <row r="13186" ht="12.75">
      <c r="O13186" s="12"/>
    </row>
    <row r="13187" ht="12.75">
      <c r="O13187" s="12"/>
    </row>
    <row r="13188" ht="12.75">
      <c r="O13188" s="12"/>
    </row>
    <row r="13189" ht="12.75">
      <c r="O13189" s="12"/>
    </row>
    <row r="13190" ht="12.75">
      <c r="O13190" s="12"/>
    </row>
    <row r="13191" ht="12.75">
      <c r="O13191" s="12"/>
    </row>
    <row r="13192" ht="12.75">
      <c r="O13192" s="12"/>
    </row>
    <row r="13193" ht="12.75">
      <c r="O13193" s="12"/>
    </row>
    <row r="13194" ht="12.75">
      <c r="O13194" s="12"/>
    </row>
    <row r="13195" ht="12.75">
      <c r="O13195" s="12"/>
    </row>
    <row r="13196" ht="12.75">
      <c r="O13196" s="12"/>
    </row>
    <row r="13197" ht="12.75">
      <c r="O13197" s="12"/>
    </row>
    <row r="13198" ht="12.75">
      <c r="O13198" s="12"/>
    </row>
    <row r="13199" ht="12.75">
      <c r="O13199" s="12"/>
    </row>
    <row r="13200" ht="12.75">
      <c r="O13200" s="12"/>
    </row>
    <row r="13201" ht="12.75">
      <c r="O13201" s="12"/>
    </row>
    <row r="13202" ht="12.75">
      <c r="O13202" s="12"/>
    </row>
    <row r="13203" ht="12.75">
      <c r="O13203" s="12"/>
    </row>
    <row r="13204" ht="12.75">
      <c r="O13204" s="12"/>
    </row>
    <row r="13205" ht="12.75">
      <c r="O13205" s="12"/>
    </row>
    <row r="13206" ht="12.75">
      <c r="O13206" s="12"/>
    </row>
    <row r="13207" ht="12.75">
      <c r="O13207" s="12"/>
    </row>
    <row r="13208" ht="12.75">
      <c r="O13208" s="12"/>
    </row>
    <row r="13209" ht="12.75">
      <c r="O13209" s="12"/>
    </row>
    <row r="13210" ht="12.75">
      <c r="O13210" s="12"/>
    </row>
    <row r="13211" ht="12.75">
      <c r="O13211" s="12"/>
    </row>
    <row r="13212" ht="12.75">
      <c r="O13212" s="12"/>
    </row>
    <row r="13213" ht="12.75">
      <c r="O13213" s="12"/>
    </row>
    <row r="13214" ht="12.75">
      <c r="O13214" s="12"/>
    </row>
    <row r="13215" ht="12.75">
      <c r="O13215" s="12"/>
    </row>
    <row r="13216" ht="12.75">
      <c r="O13216" s="12"/>
    </row>
    <row r="13217" ht="12.75">
      <c r="O13217" s="12"/>
    </row>
    <row r="13218" ht="12.75">
      <c r="O13218" s="12"/>
    </row>
    <row r="13219" ht="12.75">
      <c r="O13219" s="12"/>
    </row>
    <row r="13220" ht="12.75">
      <c r="O13220" s="12"/>
    </row>
    <row r="13221" ht="12.75">
      <c r="O13221" s="12"/>
    </row>
    <row r="13222" ht="12.75">
      <c r="O13222" s="12"/>
    </row>
    <row r="13223" ht="12.75">
      <c r="O13223" s="12"/>
    </row>
    <row r="13224" ht="12.75">
      <c r="O13224" s="12"/>
    </row>
    <row r="13225" ht="12.75">
      <c r="O13225" s="12"/>
    </row>
    <row r="13226" ht="12.75">
      <c r="O13226" s="12"/>
    </row>
    <row r="13227" ht="12.75">
      <c r="O13227" s="12"/>
    </row>
    <row r="13228" ht="12.75">
      <c r="O13228" s="12"/>
    </row>
    <row r="13229" ht="12.75">
      <c r="O13229" s="12"/>
    </row>
    <row r="13230" ht="12.75">
      <c r="O13230" s="12"/>
    </row>
    <row r="13231" ht="12.75">
      <c r="O13231" s="12"/>
    </row>
    <row r="13232" ht="12.75">
      <c r="O13232" s="12"/>
    </row>
    <row r="13233" ht="12.75">
      <c r="O13233" s="12"/>
    </row>
    <row r="13234" ht="12.75">
      <c r="O13234" s="12"/>
    </row>
    <row r="13235" ht="12.75">
      <c r="O13235" s="12"/>
    </row>
    <row r="13236" ht="12.75">
      <c r="O13236" s="12"/>
    </row>
    <row r="13237" ht="12.75">
      <c r="O13237" s="12"/>
    </row>
    <row r="13238" ht="12.75">
      <c r="O13238" s="12"/>
    </row>
    <row r="13239" ht="12.75">
      <c r="O13239" s="12"/>
    </row>
    <row r="13240" ht="12.75">
      <c r="O13240" s="12"/>
    </row>
    <row r="13241" ht="12.75">
      <c r="O13241" s="12"/>
    </row>
    <row r="13242" ht="12.75">
      <c r="O13242" s="12"/>
    </row>
    <row r="13243" ht="12.75">
      <c r="O13243" s="12"/>
    </row>
    <row r="13244" ht="12.75">
      <c r="O13244" s="12"/>
    </row>
    <row r="13245" ht="12.75">
      <c r="O13245" s="12"/>
    </row>
    <row r="13246" ht="12.75">
      <c r="O13246" s="12"/>
    </row>
    <row r="13247" ht="12.75">
      <c r="O13247" s="12"/>
    </row>
    <row r="13248" ht="12.75">
      <c r="O13248" s="12"/>
    </row>
    <row r="13249" ht="12.75">
      <c r="O13249" s="12"/>
    </row>
    <row r="13250" ht="12.75">
      <c r="O13250" s="12"/>
    </row>
    <row r="13251" ht="12.75">
      <c r="O13251" s="12"/>
    </row>
    <row r="13252" ht="12.75">
      <c r="O13252" s="12"/>
    </row>
    <row r="13253" ht="12.75">
      <c r="O13253" s="12"/>
    </row>
    <row r="13254" ht="12.75">
      <c r="O13254" s="12"/>
    </row>
    <row r="13255" ht="12.75">
      <c r="O13255" s="12"/>
    </row>
    <row r="13256" ht="12.75">
      <c r="O13256" s="12"/>
    </row>
    <row r="13257" ht="12.75">
      <c r="O13257" s="12"/>
    </row>
    <row r="13258" ht="12.75">
      <c r="O13258" s="12"/>
    </row>
    <row r="13259" ht="12.75">
      <c r="O13259" s="12"/>
    </row>
    <row r="13260" ht="12.75">
      <c r="O13260" s="12"/>
    </row>
    <row r="13261" ht="12.75">
      <c r="O13261" s="12"/>
    </row>
    <row r="13262" ht="12.75">
      <c r="O13262" s="12"/>
    </row>
    <row r="13263" ht="12.75">
      <c r="O13263" s="12"/>
    </row>
    <row r="13264" ht="12.75">
      <c r="O13264" s="12"/>
    </row>
    <row r="13265" ht="12.75">
      <c r="O13265" s="12"/>
    </row>
    <row r="13266" ht="12.75">
      <c r="O13266" s="12"/>
    </row>
    <row r="13267" ht="12.75">
      <c r="O13267" s="12"/>
    </row>
    <row r="13268" ht="12.75">
      <c r="O13268" s="12"/>
    </row>
    <row r="13269" ht="12.75">
      <c r="O13269" s="12"/>
    </row>
    <row r="13270" ht="12.75">
      <c r="O13270" s="12"/>
    </row>
    <row r="13271" ht="12.75">
      <c r="O13271" s="12"/>
    </row>
    <row r="13272" ht="12.75">
      <c r="O13272" s="12"/>
    </row>
    <row r="13273" ht="12.75">
      <c r="O13273" s="12"/>
    </row>
    <row r="13274" ht="12.75">
      <c r="O13274" s="12"/>
    </row>
    <row r="13275" ht="12.75">
      <c r="O13275" s="12"/>
    </row>
    <row r="13276" ht="12.75">
      <c r="O13276" s="12"/>
    </row>
    <row r="13277" ht="12.75">
      <c r="O13277" s="12"/>
    </row>
    <row r="13278" ht="12.75">
      <c r="O13278" s="12"/>
    </row>
    <row r="13279" ht="12.75">
      <c r="O13279" s="12"/>
    </row>
    <row r="13280" ht="12.75">
      <c r="O13280" s="12"/>
    </row>
    <row r="13281" ht="12.75">
      <c r="O13281" s="12"/>
    </row>
    <row r="13282" ht="12.75">
      <c r="O13282" s="12"/>
    </row>
    <row r="13283" ht="12.75">
      <c r="O13283" s="12"/>
    </row>
    <row r="13284" ht="12.75">
      <c r="O13284" s="12"/>
    </row>
    <row r="13285" ht="12.75">
      <c r="O13285" s="12"/>
    </row>
    <row r="13286" ht="12.75">
      <c r="O13286" s="12"/>
    </row>
    <row r="13287" ht="12.75">
      <c r="O13287" s="12"/>
    </row>
    <row r="13288" ht="12.75">
      <c r="O13288" s="12"/>
    </row>
    <row r="13289" ht="12.75">
      <c r="O13289" s="12"/>
    </row>
    <row r="13290" ht="12.75">
      <c r="O13290" s="12"/>
    </row>
    <row r="13291" ht="12.75">
      <c r="O13291" s="12"/>
    </row>
    <row r="13292" ht="12.75">
      <c r="O13292" s="12"/>
    </row>
    <row r="13293" ht="12.75">
      <c r="O13293" s="12"/>
    </row>
    <row r="13294" ht="12.75">
      <c r="O13294" s="12"/>
    </row>
    <row r="13295" ht="12.75">
      <c r="O13295" s="12"/>
    </row>
    <row r="13296" ht="12.75">
      <c r="O13296" s="12"/>
    </row>
    <row r="13297" ht="12.75">
      <c r="O13297" s="12"/>
    </row>
    <row r="13298" ht="12.75">
      <c r="O13298" s="12"/>
    </row>
    <row r="13299" ht="12.75">
      <c r="O13299" s="12"/>
    </row>
    <row r="13300" ht="12.75">
      <c r="O13300" s="12"/>
    </row>
    <row r="13301" ht="12.75">
      <c r="O13301" s="12"/>
    </row>
    <row r="13302" ht="12.75">
      <c r="O13302" s="12"/>
    </row>
    <row r="13303" ht="12.75">
      <c r="O13303" s="12"/>
    </row>
    <row r="13304" ht="12.75">
      <c r="O13304" s="12"/>
    </row>
    <row r="13305" ht="12.75">
      <c r="O13305" s="12"/>
    </row>
    <row r="13306" ht="12.75">
      <c r="O13306" s="12"/>
    </row>
    <row r="13307" ht="12.75">
      <c r="O13307" s="12"/>
    </row>
    <row r="13308" ht="12.75">
      <c r="O13308" s="12"/>
    </row>
    <row r="13309" ht="12.75">
      <c r="O13309" s="12"/>
    </row>
    <row r="13310" ht="12.75">
      <c r="O13310" s="12"/>
    </row>
    <row r="13311" ht="12.75">
      <c r="O13311" s="12"/>
    </row>
    <row r="13312" ht="12.75">
      <c r="O13312" s="12"/>
    </row>
    <row r="13313" ht="12.75">
      <c r="O13313" s="12"/>
    </row>
    <row r="13314" ht="12.75">
      <c r="O13314" s="12"/>
    </row>
    <row r="13315" ht="12.75">
      <c r="O13315" s="12"/>
    </row>
    <row r="13316" ht="12.75">
      <c r="O13316" s="12"/>
    </row>
    <row r="13317" ht="12.75">
      <c r="O13317" s="12"/>
    </row>
    <row r="13318" ht="12.75">
      <c r="O13318" s="12"/>
    </row>
    <row r="13319" ht="12.75">
      <c r="O13319" s="12"/>
    </row>
    <row r="13320" ht="12.75">
      <c r="O13320" s="12"/>
    </row>
    <row r="13321" ht="12.75">
      <c r="O13321" s="12"/>
    </row>
    <row r="13322" ht="12.75">
      <c r="O13322" s="12"/>
    </row>
    <row r="13323" ht="12.75">
      <c r="O13323" s="12"/>
    </row>
    <row r="13324" ht="12.75">
      <c r="O13324" s="12"/>
    </row>
    <row r="13325" ht="12.75">
      <c r="O13325" s="12"/>
    </row>
    <row r="13326" ht="12.75">
      <c r="O13326" s="12"/>
    </row>
    <row r="13327" ht="12.75">
      <c r="O13327" s="12"/>
    </row>
    <row r="13328" ht="12.75">
      <c r="O13328" s="12"/>
    </row>
    <row r="13329" ht="12.75">
      <c r="O13329" s="12"/>
    </row>
    <row r="13330" ht="12.75">
      <c r="O13330" s="12"/>
    </row>
    <row r="13331" ht="12.75">
      <c r="O13331" s="12"/>
    </row>
    <row r="13332" ht="12.75">
      <c r="O13332" s="12"/>
    </row>
    <row r="13333" ht="12.75">
      <c r="O13333" s="12"/>
    </row>
    <row r="13334" ht="12.75">
      <c r="O13334" s="12"/>
    </row>
    <row r="13335" ht="12.75">
      <c r="O13335" s="12"/>
    </row>
    <row r="13336" ht="12.75">
      <c r="O13336" s="12"/>
    </row>
    <row r="13337" ht="12.75">
      <c r="O13337" s="12"/>
    </row>
    <row r="13338" ht="12.75">
      <c r="O13338" s="12"/>
    </row>
    <row r="13339" ht="12.75">
      <c r="O13339" s="12"/>
    </row>
    <row r="13340" ht="12.75">
      <c r="O13340" s="12"/>
    </row>
    <row r="13341" ht="12.75">
      <c r="O13341" s="12"/>
    </row>
    <row r="13342" ht="12.75">
      <c r="O13342" s="12"/>
    </row>
    <row r="13343" ht="12.75">
      <c r="O13343" s="12"/>
    </row>
    <row r="13344" ht="12.75">
      <c r="O13344" s="12"/>
    </row>
    <row r="13345" ht="12.75">
      <c r="O13345" s="12"/>
    </row>
    <row r="13346" ht="12.75">
      <c r="O13346" s="12"/>
    </row>
    <row r="13347" ht="12.75">
      <c r="O13347" s="12"/>
    </row>
    <row r="13348" ht="12.75">
      <c r="O13348" s="12"/>
    </row>
    <row r="13349" ht="12.75">
      <c r="O13349" s="12"/>
    </row>
    <row r="13350" ht="12.75">
      <c r="O13350" s="12"/>
    </row>
    <row r="13351" ht="12.75">
      <c r="O13351" s="12"/>
    </row>
    <row r="13352" ht="12.75">
      <c r="O13352" s="12"/>
    </row>
    <row r="13353" ht="12.75">
      <c r="O13353" s="12"/>
    </row>
    <row r="13354" ht="12.75">
      <c r="O13354" s="12"/>
    </row>
    <row r="13355" ht="12.75">
      <c r="O13355" s="12"/>
    </row>
    <row r="13356" ht="12.75">
      <c r="O13356" s="12"/>
    </row>
    <row r="13357" ht="12.75">
      <c r="O13357" s="12"/>
    </row>
    <row r="13358" ht="12.75">
      <c r="O13358" s="12"/>
    </row>
    <row r="13359" ht="12.75">
      <c r="O13359" s="12"/>
    </row>
    <row r="13360" ht="12.75">
      <c r="O13360" s="12"/>
    </row>
    <row r="13361" ht="12.75">
      <c r="O13361" s="12"/>
    </row>
    <row r="13362" ht="12.75">
      <c r="O13362" s="12"/>
    </row>
    <row r="13363" ht="12.75">
      <c r="O13363" s="12"/>
    </row>
    <row r="13364" ht="12.75">
      <c r="O13364" s="12"/>
    </row>
    <row r="13365" ht="12.75">
      <c r="O13365" s="12"/>
    </row>
    <row r="13366" ht="12.75">
      <c r="O13366" s="12"/>
    </row>
    <row r="13367" ht="12.75">
      <c r="O13367" s="12"/>
    </row>
    <row r="13368" ht="12.75">
      <c r="O13368" s="12"/>
    </row>
    <row r="13369" ht="12.75">
      <c r="O13369" s="12"/>
    </row>
    <row r="13370" ht="12.75">
      <c r="O13370" s="12"/>
    </row>
    <row r="13371" ht="12.75">
      <c r="O13371" s="12"/>
    </row>
    <row r="13372" ht="12.75">
      <c r="O13372" s="12"/>
    </row>
    <row r="13373" ht="12.75">
      <c r="O13373" s="12"/>
    </row>
    <row r="13374" ht="12.75">
      <c r="O13374" s="12"/>
    </row>
    <row r="13375" ht="12.75">
      <c r="O13375" s="12"/>
    </row>
    <row r="13376" ht="12.75">
      <c r="O13376" s="12"/>
    </row>
    <row r="13377" ht="12.75">
      <c r="O13377" s="12"/>
    </row>
    <row r="13378" ht="12.75">
      <c r="O13378" s="12"/>
    </row>
    <row r="13379" ht="12.75">
      <c r="O13379" s="12"/>
    </row>
    <row r="13380" ht="12.75">
      <c r="O13380" s="12"/>
    </row>
    <row r="13381" ht="12.75">
      <c r="O13381" s="12"/>
    </row>
    <row r="13382" ht="12.75">
      <c r="O13382" s="12"/>
    </row>
  </sheetData>
  <sheetProtection sheet="1" objects="1" scenarios="1"/>
  <mergeCells count="12">
    <mergeCell ref="B1:L1"/>
    <mergeCell ref="B2:L2"/>
    <mergeCell ref="J7:K7"/>
    <mergeCell ref="B22:C22"/>
    <mergeCell ref="C4:D4"/>
    <mergeCell ref="I23:M23"/>
    <mergeCell ref="D8:D10"/>
    <mergeCell ref="E8:E10"/>
    <mergeCell ref="D6:E6"/>
    <mergeCell ref="G6:K6"/>
    <mergeCell ref="H22:K22"/>
    <mergeCell ref="D22:E22"/>
  </mergeCells>
  <printOptions/>
  <pageMargins left="0.75" right="0.75" top="1" bottom="1" header="0.4921259845" footer="0.4921259845"/>
  <pageSetup horizontalDpi="300" verticalDpi="300" orientation="portrait" paperSize="9" r:id="rId3"/>
  <rowBreaks count="1" manualBreakCount="1">
    <brk id="38" max="255" man="1"/>
  </rowBreaks>
  <colBreaks count="1" manualBreakCount="1">
    <brk id="4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Infodidac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Péguiron</dc:creator>
  <cp:keywords/>
  <dc:description/>
  <cp:lastModifiedBy>Péguiron</cp:lastModifiedBy>
  <cp:lastPrinted>2005-01-01T22:41:47Z</cp:lastPrinted>
  <dcterms:created xsi:type="dcterms:W3CDTF">2004-09-19T20:48:48Z</dcterms:created>
  <dcterms:modified xsi:type="dcterms:W3CDTF">2005-01-03T00:29:27Z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